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600" windowHeight="8505"/>
  </bookViews>
  <sheets>
    <sheet name="Winst&amp;verlies en begroting" sheetId="1" r:id="rId1"/>
    <sheet name="Balans per 31-7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9" i="2" l="1"/>
  <c r="C9" i="2"/>
  <c r="B5" i="2"/>
  <c r="E4" i="2"/>
  <c r="E9" i="2" s="1"/>
  <c r="B4" i="2"/>
  <c r="B9" i="2" s="1"/>
  <c r="B11" i="2" s="1"/>
  <c r="C32" i="1"/>
  <c r="I27" i="1"/>
  <c r="B26" i="1"/>
  <c r="C24" i="1"/>
  <c r="C23" i="1"/>
  <c r="C22" i="1"/>
  <c r="C21" i="1"/>
  <c r="C20" i="1"/>
  <c r="E19" i="1"/>
  <c r="C19" i="1"/>
  <c r="E18" i="1"/>
  <c r="E26" i="1" s="1"/>
  <c r="C18" i="1"/>
  <c r="C17" i="1"/>
  <c r="C16" i="1"/>
  <c r="C15" i="1"/>
  <c r="I14" i="1"/>
  <c r="C14" i="1"/>
  <c r="C13" i="1"/>
  <c r="C26" i="1" s="1"/>
  <c r="E10" i="1"/>
  <c r="E28" i="1" s="1"/>
  <c r="B10" i="1"/>
  <c r="B28" i="1" s="1"/>
  <c r="C8" i="1"/>
  <c r="C7" i="1"/>
  <c r="C6" i="1"/>
  <c r="C5" i="1"/>
  <c r="C11" i="2" l="1"/>
  <c r="C10" i="1"/>
  <c r="C28" i="1" s="1"/>
  <c r="C33" i="1" s="1"/>
</calcChain>
</file>

<file path=xl/sharedStrings.xml><?xml version="1.0" encoding="utf-8"?>
<sst xmlns="http://schemas.openxmlformats.org/spreadsheetml/2006/main" count="62" uniqueCount="55">
  <si>
    <t>Voorstel begroting 2015-2016</t>
  </si>
  <si>
    <t>Baten</t>
  </si>
  <si>
    <t>Begroting</t>
  </si>
  <si>
    <t>Realisatie tm juli</t>
  </si>
  <si>
    <t>Groepen</t>
  </si>
  <si>
    <t>Aantal leerlingen</t>
  </si>
  <si>
    <t>Ouderbijdrage</t>
  </si>
  <si>
    <t>1/2a</t>
  </si>
  <si>
    <t>Schoolkamp Groep 8</t>
  </si>
  <si>
    <t>1/2b</t>
  </si>
  <si>
    <t>Schoolreisje 1-7</t>
  </si>
  <si>
    <t>Rente-opbrengsten</t>
  </si>
  <si>
    <t>Totaal Baten</t>
  </si>
  <si>
    <t>Lasten</t>
  </si>
  <si>
    <t>Kinderboekenweek</t>
  </si>
  <si>
    <t>8a</t>
  </si>
  <si>
    <t>Sinterklaas</t>
  </si>
  <si>
    <t>Totaal</t>
  </si>
  <si>
    <t>Kerst</t>
  </si>
  <si>
    <t>Pasen</t>
  </si>
  <si>
    <t>Investeringsbijdrage vanuit de school</t>
  </si>
  <si>
    <t>Slotdag</t>
  </si>
  <si>
    <t>Schoolreisje 1-7 kosten</t>
  </si>
  <si>
    <t>Activiteit</t>
  </si>
  <si>
    <t>Voorstel 2015-2016</t>
  </si>
  <si>
    <t>Schoolkamp groep 8 kosten</t>
  </si>
  <si>
    <t>Musical</t>
  </si>
  <si>
    <t>Thema avond voor ouders</t>
  </si>
  <si>
    <t>Ontwikkelen website</t>
  </si>
  <si>
    <t>Vrijdagmiddag activiteiten</t>
  </si>
  <si>
    <t>Bagage Groep 8</t>
  </si>
  <si>
    <t>investering vanuit ouderbijdrage</t>
  </si>
  <si>
    <t>Boeken naar de brugklas</t>
  </si>
  <si>
    <t>Algemeen</t>
  </si>
  <si>
    <t>Squla</t>
  </si>
  <si>
    <t>Overig</t>
  </si>
  <si>
    <t>Natuurouder</t>
  </si>
  <si>
    <t>Schoolboeken</t>
  </si>
  <si>
    <t>Totaal Kosten</t>
  </si>
  <si>
    <t>Saldo</t>
  </si>
  <si>
    <t>Budget</t>
  </si>
  <si>
    <t>Check</t>
  </si>
  <si>
    <t>W&amp;V</t>
  </si>
  <si>
    <t>Verschil</t>
  </si>
  <si>
    <t>Oudervereniging MLK Balans per 31-7-2015</t>
  </si>
  <si>
    <t>ACTIVA</t>
  </si>
  <si>
    <t>PASSIVA</t>
  </si>
  <si>
    <t>Spaarrekening</t>
  </si>
  <si>
    <t>Reserves</t>
  </si>
  <si>
    <t>Betaalrekening</t>
  </si>
  <si>
    <t>Crediteuren</t>
  </si>
  <si>
    <t>Kruispost</t>
  </si>
  <si>
    <t>Vooruitontvangen bedragen</t>
  </si>
  <si>
    <t>Winst- en Verliesrekening boekjaar 2014-2015 en voorstel begroting 2015-2016</t>
  </si>
  <si>
    <t>Winst-&amp;verliesrekening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</si>
</sst>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/>
    <xf numFmtId="3" fontId="0" fillId="0" borderId="0" xfId="0" applyNumberFormat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1" fillId="0" borderId="20" xfId="0" applyNumberFormat="1" applyFont="1" applyBorder="1"/>
    <xf numFmtId="3" fontId="1" fillId="0" borderId="9" xfId="0" applyNumberFormat="1" applyFont="1" applyBorder="1"/>
    <xf numFmtId="3" fontId="1" fillId="0" borderId="21" xfId="0" applyNumberFormat="1" applyFont="1" applyBorder="1"/>
    <xf numFmtId="0" fontId="3" fillId="0" borderId="8" xfId="0" applyFont="1" applyBorder="1"/>
    <xf numFmtId="0" fontId="0" fillId="0" borderId="14" xfId="0" applyBorder="1"/>
    <xf numFmtId="0" fontId="0" fillId="0" borderId="22" xfId="0" applyBorder="1"/>
    <xf numFmtId="3" fontId="0" fillId="0" borderId="15" xfId="0" applyNumberFormat="1" applyBorder="1"/>
    <xf numFmtId="3" fontId="0" fillId="0" borderId="23" xfId="0" applyNumberFormat="1" applyBorder="1"/>
    <xf numFmtId="0" fontId="0" fillId="0" borderId="11" xfId="0" applyBorder="1"/>
    <xf numFmtId="0" fontId="1" fillId="0" borderId="24" xfId="0" applyFont="1" applyBorder="1"/>
    <xf numFmtId="0" fontId="1" fillId="0" borderId="25" xfId="0" applyFont="1" applyBorder="1"/>
    <xf numFmtId="0" fontId="3" fillId="0" borderId="0" xfId="0" applyFont="1"/>
    <xf numFmtId="0" fontId="3" fillId="0" borderId="0" xfId="0" applyFont="1" applyBorder="1" applyAlignment="1"/>
    <xf numFmtId="3" fontId="0" fillId="0" borderId="12" xfId="0" applyNumberFormat="1" applyFill="1" applyBorder="1"/>
    <xf numFmtId="3" fontId="0" fillId="0" borderId="13" xfId="0" applyNumberFormat="1" applyFill="1" applyBorder="1"/>
    <xf numFmtId="0" fontId="1" fillId="0" borderId="5" xfId="0" applyFont="1" applyBorder="1"/>
    <xf numFmtId="0" fontId="1" fillId="0" borderId="7" xfId="0" applyFont="1" applyBorder="1"/>
    <xf numFmtId="0" fontId="0" fillId="0" borderId="10" xfId="0" applyFont="1" applyFill="1" applyBorder="1"/>
    <xf numFmtId="0" fontId="0" fillId="0" borderId="18" xfId="0" applyBorder="1"/>
    <xf numFmtId="0" fontId="0" fillId="0" borderId="13" xfId="0" applyBorder="1"/>
    <xf numFmtId="0" fontId="1" fillId="0" borderId="24" xfId="0" applyFont="1" applyFill="1" applyBorder="1"/>
    <xf numFmtId="3" fontId="1" fillId="0" borderId="25" xfId="0" applyNumberFormat="1" applyFont="1" applyBorder="1"/>
    <xf numFmtId="3" fontId="3" fillId="0" borderId="20" xfId="0" applyNumberFormat="1" applyFont="1" applyBorder="1"/>
    <xf numFmtId="3" fontId="3" fillId="0" borderId="9" xfId="0" applyNumberFormat="1" applyFont="1" applyBorder="1"/>
    <xf numFmtId="0" fontId="1" fillId="0" borderId="0" xfId="0" applyFont="1" applyFill="1" applyBorder="1"/>
    <xf numFmtId="3" fontId="1" fillId="0" borderId="0" xfId="0" applyNumberFormat="1" applyFont="1" applyBorder="1"/>
    <xf numFmtId="0" fontId="1" fillId="0" borderId="11" xfId="0" applyFont="1" applyFill="1" applyBorder="1"/>
    <xf numFmtId="3" fontId="1" fillId="0" borderId="11" xfId="0" applyNumberFormat="1" applyFont="1" applyBorder="1" applyAlignment="1">
      <alignment horizontal="right"/>
    </xf>
    <xf numFmtId="0" fontId="1" fillId="0" borderId="0" xfId="0" applyFont="1"/>
    <xf numFmtId="4" fontId="0" fillId="2" borderId="0" xfId="0" applyNumberFormat="1" applyFill="1"/>
    <xf numFmtId="0" fontId="5" fillId="0" borderId="26" xfId="1" applyFont="1" applyBorder="1"/>
    <xf numFmtId="0" fontId="6" fillId="0" borderId="26" xfId="1" applyFont="1" applyBorder="1"/>
    <xf numFmtId="0" fontId="4" fillId="0" borderId="27" xfId="1" applyBorder="1"/>
    <xf numFmtId="0" fontId="4" fillId="0" borderId="26" xfId="1" applyBorder="1"/>
    <xf numFmtId="0" fontId="4" fillId="0" borderId="0" xfId="1"/>
    <xf numFmtId="0" fontId="7" fillId="0" borderId="28" xfId="1" applyFont="1" applyBorder="1"/>
    <xf numFmtId="14" fontId="8" fillId="0" borderId="22" xfId="1" applyNumberFormat="1" applyFont="1" applyBorder="1" applyAlignment="1">
      <alignment horizontal="center"/>
    </xf>
    <xf numFmtId="0" fontId="9" fillId="0" borderId="22" xfId="1" applyFont="1" applyBorder="1"/>
    <xf numFmtId="0" fontId="8" fillId="0" borderId="26" xfId="1" applyFont="1" applyBorder="1"/>
    <xf numFmtId="3" fontId="8" fillId="0" borderId="27" xfId="1" applyNumberFormat="1" applyFont="1" applyBorder="1"/>
    <xf numFmtId="0" fontId="8" fillId="0" borderId="27" xfId="1" applyFont="1" applyBorder="1"/>
    <xf numFmtId="0" fontId="10" fillId="0" borderId="0" xfId="1" applyFont="1"/>
    <xf numFmtId="4" fontId="10" fillId="0" borderId="0" xfId="1" applyNumberFormat="1" applyFont="1"/>
    <xf numFmtId="0" fontId="8" fillId="0" borderId="28" xfId="1" applyFont="1" applyBorder="1"/>
    <xf numFmtId="4" fontId="8" fillId="0" borderId="22" xfId="1" applyNumberFormat="1" applyFont="1" applyBorder="1"/>
    <xf numFmtId="0" fontId="8" fillId="0" borderId="22" xfId="1" applyFont="1" applyBorder="1"/>
    <xf numFmtId="0" fontId="10" fillId="0" borderId="26" xfId="1" applyFont="1" applyBorder="1"/>
    <xf numFmtId="4" fontId="8" fillId="0" borderId="0" xfId="1" applyNumberFormat="1" applyFont="1"/>
    <xf numFmtId="0" fontId="10" fillId="0" borderId="17" xfId="1" applyFont="1" applyBorder="1"/>
    <xf numFmtId="0" fontId="10" fillId="0" borderId="8" xfId="1" applyFont="1" applyBorder="1"/>
    <xf numFmtId="3" fontId="11" fillId="0" borderId="20" xfId="1" applyNumberFormat="1" applyFont="1" applyBorder="1"/>
    <xf numFmtId="3" fontId="10" fillId="0" borderId="20" xfId="1" applyNumberFormat="1" applyFont="1" applyBorder="1"/>
    <xf numFmtId="3" fontId="11" fillId="0" borderId="9" xfId="1" applyNumberFormat="1" applyFont="1" applyBorder="1"/>
    <xf numFmtId="0" fontId="8" fillId="0" borderId="0" xfId="1" applyFont="1"/>
    <xf numFmtId="2" fontId="8" fillId="0" borderId="0" xfId="1" applyNumberFormat="1" applyFont="1"/>
    <xf numFmtId="1" fontId="8" fillId="0" borderId="0" xfId="1" applyNumberFormat="1" applyFont="1"/>
    <xf numFmtId="4" fontId="4" fillId="0" borderId="0" xfId="1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ttedemoor\AppData\Local\Microsoft\Windows\Temporary%20Internet%20Files\Content.Outlook\6UPOSJ3E\Boekhouding%202014-2015%20en%20voorstel%20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ties"/>
      <sheetName val="kas opname"/>
      <sheetName val="Winst&amp;Verlies en begroting"/>
      <sheetName val="Kostenplaatsoverzicht"/>
      <sheetName val="Balans per 31-7"/>
      <sheetName val="Kostenplaatsen"/>
    </sheetNames>
    <sheetDataSet>
      <sheetData sheetId="0">
        <row r="4">
          <cell r="H4">
            <v>0</v>
          </cell>
          <cell r="I4">
            <v>0</v>
          </cell>
        </row>
        <row r="5">
          <cell r="I5">
            <v>27.5</v>
          </cell>
          <cell r="K5" t="str">
            <v>Overlopende post</v>
          </cell>
          <cell r="L5" t="str">
            <v>Balans</v>
          </cell>
        </row>
        <row r="6">
          <cell r="H6">
            <v>25</v>
          </cell>
          <cell r="K6" t="str">
            <v>Overlopende post</v>
          </cell>
          <cell r="L6" t="str">
            <v>Balans</v>
          </cell>
        </row>
        <row r="7">
          <cell r="H7">
            <v>25</v>
          </cell>
          <cell r="K7" t="str">
            <v>Overlopende post</v>
          </cell>
          <cell r="L7" t="str">
            <v>Balans</v>
          </cell>
        </row>
        <row r="8">
          <cell r="H8">
            <v>220</v>
          </cell>
          <cell r="K8" t="str">
            <v>Overlopende post</v>
          </cell>
          <cell r="L8" t="str">
            <v>Balans</v>
          </cell>
        </row>
        <row r="9">
          <cell r="H9">
            <v>120.3</v>
          </cell>
          <cell r="K9" t="str">
            <v>Overlopende post</v>
          </cell>
          <cell r="L9" t="str">
            <v>Balans</v>
          </cell>
        </row>
        <row r="10">
          <cell r="H10">
            <v>117.57</v>
          </cell>
          <cell r="K10" t="str">
            <v>Overlopende post</v>
          </cell>
          <cell r="L10" t="str">
            <v>Balans</v>
          </cell>
        </row>
        <row r="11">
          <cell r="I11">
            <v>27.5</v>
          </cell>
          <cell r="K11" t="str">
            <v>Overlopende post</v>
          </cell>
          <cell r="L11" t="str">
            <v>Balans</v>
          </cell>
        </row>
        <row r="12">
          <cell r="H12">
            <v>30.68</v>
          </cell>
          <cell r="K12" t="str">
            <v>Algemeen</v>
          </cell>
          <cell r="L12" t="str">
            <v>W&amp;V</v>
          </cell>
        </row>
        <row r="13">
          <cell r="H13">
            <v>17.11</v>
          </cell>
          <cell r="K13" t="str">
            <v>Algemeen</v>
          </cell>
          <cell r="L13" t="str">
            <v>W&amp;V</v>
          </cell>
        </row>
        <row r="14">
          <cell r="H14">
            <v>15</v>
          </cell>
          <cell r="K14" t="str">
            <v>Kinderboekenweek</v>
          </cell>
          <cell r="L14" t="str">
            <v>W&amp;V</v>
          </cell>
        </row>
        <row r="15">
          <cell r="H15">
            <v>640</v>
          </cell>
          <cell r="K15" t="str">
            <v>Overlopende post</v>
          </cell>
          <cell r="L15" t="str">
            <v>Balans</v>
          </cell>
        </row>
        <row r="16">
          <cell r="H16">
            <v>19.95</v>
          </cell>
          <cell r="K16" t="str">
            <v>Algemeen</v>
          </cell>
          <cell r="L16" t="str">
            <v>W&amp;V</v>
          </cell>
        </row>
        <row r="17">
          <cell r="H17">
            <v>13.99</v>
          </cell>
          <cell r="K17" t="str">
            <v>Kinderboekenweek</v>
          </cell>
          <cell r="L17" t="str">
            <v>W&amp;V</v>
          </cell>
        </row>
        <row r="18">
          <cell r="I18">
            <v>12.5</v>
          </cell>
          <cell r="K18" t="str">
            <v>Schoolreisje 1-7</v>
          </cell>
          <cell r="L18" t="str">
            <v>W&amp;V</v>
          </cell>
        </row>
        <row r="19">
          <cell r="I19">
            <v>30</v>
          </cell>
          <cell r="K19" t="str">
            <v>Schoolreisje 1-7</v>
          </cell>
          <cell r="L19" t="str">
            <v>W&amp;V</v>
          </cell>
        </row>
        <row r="20">
          <cell r="I20">
            <v>125</v>
          </cell>
          <cell r="K20" t="str">
            <v>Schoolkamp Groep 8</v>
          </cell>
          <cell r="L20" t="str">
            <v>W&amp;V</v>
          </cell>
        </row>
        <row r="21">
          <cell r="I21">
            <v>450</v>
          </cell>
          <cell r="K21" t="str">
            <v>Kruispost</v>
          </cell>
          <cell r="L21" t="str">
            <v>Balans</v>
          </cell>
        </row>
        <row r="22">
          <cell r="H22">
            <v>39.049999999999997</v>
          </cell>
          <cell r="K22" t="str">
            <v>Vrijdagmiddag activiteiten</v>
          </cell>
          <cell r="L22" t="str">
            <v>W&amp;V</v>
          </cell>
        </row>
        <row r="23">
          <cell r="H23">
            <v>444.42</v>
          </cell>
          <cell r="K23" t="str">
            <v>Sinterklaas</v>
          </cell>
          <cell r="L23" t="str">
            <v>W&amp;V</v>
          </cell>
        </row>
        <row r="24">
          <cell r="H24">
            <v>144.9</v>
          </cell>
          <cell r="K24" t="str">
            <v>Vrijdagmiddag activiteiten</v>
          </cell>
          <cell r="L24" t="str">
            <v>W&amp;V</v>
          </cell>
        </row>
        <row r="25">
          <cell r="H25">
            <v>13.05</v>
          </cell>
          <cell r="K25" t="str">
            <v>Vrijdagmiddag activiteiten</v>
          </cell>
          <cell r="L25" t="str">
            <v>W&amp;V</v>
          </cell>
        </row>
        <row r="26">
          <cell r="I26">
            <v>27.5</v>
          </cell>
          <cell r="K26" t="str">
            <v>Ouderbijdrage</v>
          </cell>
          <cell r="L26" t="str">
            <v>W&amp;V</v>
          </cell>
        </row>
        <row r="27">
          <cell r="I27">
            <v>27.5</v>
          </cell>
          <cell r="K27" t="str">
            <v>Ouderbijdrage</v>
          </cell>
          <cell r="L27" t="str">
            <v>W&amp;V</v>
          </cell>
        </row>
        <row r="28">
          <cell r="I28">
            <v>27.5</v>
          </cell>
          <cell r="K28" t="str">
            <v>Ouderbijdrage</v>
          </cell>
          <cell r="L28" t="str">
            <v>W&amp;V</v>
          </cell>
        </row>
        <row r="29">
          <cell r="H29">
            <v>13.95</v>
          </cell>
          <cell r="K29" t="str">
            <v>Algemeen</v>
          </cell>
          <cell r="L29" t="str">
            <v>W&amp;V</v>
          </cell>
        </row>
        <row r="30">
          <cell r="I30">
            <v>27.5</v>
          </cell>
          <cell r="K30" t="str">
            <v>Ouderbijdrage</v>
          </cell>
          <cell r="L30" t="str">
            <v>W&amp;V</v>
          </cell>
        </row>
        <row r="31">
          <cell r="I31">
            <v>27.5</v>
          </cell>
          <cell r="K31" t="str">
            <v>Ouderbijdrage</v>
          </cell>
          <cell r="L31" t="str">
            <v>W&amp;V</v>
          </cell>
        </row>
        <row r="32">
          <cell r="I32">
            <v>27.5</v>
          </cell>
          <cell r="K32" t="str">
            <v>Ouderbijdrage</v>
          </cell>
          <cell r="L32" t="str">
            <v>W&amp;V</v>
          </cell>
        </row>
        <row r="33">
          <cell r="I33">
            <v>27.5</v>
          </cell>
          <cell r="K33" t="str">
            <v>Ouderbijdrage</v>
          </cell>
          <cell r="L33" t="str">
            <v>W&amp;V</v>
          </cell>
        </row>
        <row r="34">
          <cell r="I34">
            <v>27.5</v>
          </cell>
          <cell r="K34" t="str">
            <v>Ouderbijdrage</v>
          </cell>
          <cell r="L34" t="str">
            <v>W&amp;V</v>
          </cell>
        </row>
        <row r="35">
          <cell r="I35">
            <v>27.5</v>
          </cell>
          <cell r="K35" t="str">
            <v>Ouderbijdrage</v>
          </cell>
          <cell r="L35" t="str">
            <v>W&amp;V</v>
          </cell>
        </row>
        <row r="36">
          <cell r="I36">
            <v>27.5</v>
          </cell>
          <cell r="K36" t="str">
            <v>Ouderbijdrage</v>
          </cell>
          <cell r="L36" t="str">
            <v>W&amp;V</v>
          </cell>
        </row>
        <row r="37">
          <cell r="I37">
            <v>27.5</v>
          </cell>
          <cell r="K37" t="str">
            <v>Ouderbijdrage</v>
          </cell>
          <cell r="L37" t="str">
            <v>W&amp;V</v>
          </cell>
        </row>
        <row r="38">
          <cell r="I38">
            <v>27.5</v>
          </cell>
          <cell r="K38" t="str">
            <v>Ouderbijdrage</v>
          </cell>
          <cell r="L38" t="str">
            <v>W&amp;V</v>
          </cell>
        </row>
        <row r="39">
          <cell r="I39">
            <v>27.5</v>
          </cell>
          <cell r="K39" t="str">
            <v>Ouderbijdrage</v>
          </cell>
          <cell r="L39" t="str">
            <v>W&amp;V</v>
          </cell>
        </row>
        <row r="40">
          <cell r="I40">
            <v>27.5</v>
          </cell>
          <cell r="K40" t="str">
            <v>Ouderbijdrage</v>
          </cell>
          <cell r="L40" t="str">
            <v>W&amp;V</v>
          </cell>
        </row>
        <row r="41">
          <cell r="I41">
            <v>27.5</v>
          </cell>
          <cell r="K41" t="str">
            <v>Ouderbijdrage</v>
          </cell>
          <cell r="L41" t="str">
            <v>W&amp;V</v>
          </cell>
        </row>
        <row r="42">
          <cell r="I42">
            <v>27.5</v>
          </cell>
          <cell r="K42" t="str">
            <v>Ouderbijdrage</v>
          </cell>
          <cell r="L42" t="str">
            <v>W&amp;V</v>
          </cell>
        </row>
        <row r="43">
          <cell r="I43">
            <v>27.5</v>
          </cell>
          <cell r="K43" t="str">
            <v>Ouderbijdrage</v>
          </cell>
          <cell r="L43" t="str">
            <v>W&amp;V</v>
          </cell>
        </row>
        <row r="44">
          <cell r="I44">
            <v>27.5</v>
          </cell>
          <cell r="K44" t="str">
            <v>Ouderbijdrage</v>
          </cell>
          <cell r="L44" t="str">
            <v>W&amp;V</v>
          </cell>
        </row>
        <row r="45">
          <cell r="I45">
            <v>27.5</v>
          </cell>
          <cell r="K45" t="str">
            <v>Ouderbijdrage</v>
          </cell>
          <cell r="L45" t="str">
            <v>W&amp;V</v>
          </cell>
        </row>
        <row r="46">
          <cell r="I46">
            <v>27.5</v>
          </cell>
          <cell r="K46" t="str">
            <v>Ouderbijdrage</v>
          </cell>
          <cell r="L46" t="str">
            <v>W&amp;V</v>
          </cell>
        </row>
        <row r="47">
          <cell r="I47">
            <v>27.5</v>
          </cell>
          <cell r="K47" t="str">
            <v>Ouderbijdrage</v>
          </cell>
          <cell r="L47" t="str">
            <v>W&amp;V</v>
          </cell>
        </row>
        <row r="48">
          <cell r="I48">
            <v>27.5</v>
          </cell>
          <cell r="K48" t="str">
            <v>Ouderbijdrage</v>
          </cell>
          <cell r="L48" t="str">
            <v>W&amp;V</v>
          </cell>
        </row>
        <row r="49">
          <cell r="I49">
            <v>27.5</v>
          </cell>
          <cell r="K49" t="str">
            <v>Ouderbijdrage</v>
          </cell>
          <cell r="L49" t="str">
            <v>W&amp;V</v>
          </cell>
        </row>
        <row r="50">
          <cell r="I50">
            <v>27.5</v>
          </cell>
          <cell r="K50" t="str">
            <v>Ouderbijdrage</v>
          </cell>
          <cell r="L50" t="str">
            <v>W&amp;V</v>
          </cell>
        </row>
        <row r="51">
          <cell r="I51">
            <v>27.5</v>
          </cell>
          <cell r="K51" t="str">
            <v>Ouderbijdrage</v>
          </cell>
          <cell r="L51" t="str">
            <v>W&amp;V</v>
          </cell>
        </row>
        <row r="52">
          <cell r="I52">
            <v>27.5</v>
          </cell>
          <cell r="K52" t="str">
            <v>Ouderbijdrage</v>
          </cell>
          <cell r="L52" t="str">
            <v>W&amp;V</v>
          </cell>
        </row>
        <row r="53">
          <cell r="I53">
            <v>27.5</v>
          </cell>
          <cell r="K53" t="str">
            <v>Ouderbijdrage</v>
          </cell>
          <cell r="L53" t="str">
            <v>W&amp;V</v>
          </cell>
        </row>
        <row r="54">
          <cell r="I54">
            <v>27.5</v>
          </cell>
          <cell r="K54" t="str">
            <v>Ouderbijdrage</v>
          </cell>
          <cell r="L54" t="str">
            <v>W&amp;V</v>
          </cell>
        </row>
        <row r="55">
          <cell r="I55">
            <v>27.5</v>
          </cell>
          <cell r="K55" t="str">
            <v>Ouderbijdrage</v>
          </cell>
          <cell r="L55" t="str">
            <v>W&amp;V</v>
          </cell>
        </row>
        <row r="56">
          <cell r="I56">
            <v>30</v>
          </cell>
          <cell r="K56" t="str">
            <v>Ouderbijdrage</v>
          </cell>
          <cell r="L56" t="str">
            <v>W&amp;V</v>
          </cell>
        </row>
        <row r="57">
          <cell r="I57">
            <v>30</v>
          </cell>
          <cell r="K57" t="str">
            <v>Ouderbijdrage</v>
          </cell>
          <cell r="L57" t="str">
            <v>W&amp;V</v>
          </cell>
        </row>
        <row r="58">
          <cell r="I58">
            <v>27.5</v>
          </cell>
          <cell r="K58" t="str">
            <v>Ouderbijdrage</v>
          </cell>
          <cell r="L58" t="str">
            <v>W&amp;V</v>
          </cell>
        </row>
        <row r="59">
          <cell r="I59">
            <v>27.5</v>
          </cell>
          <cell r="K59" t="str">
            <v>Ouderbijdrage</v>
          </cell>
          <cell r="L59" t="str">
            <v>W&amp;V</v>
          </cell>
        </row>
        <row r="60">
          <cell r="I60">
            <v>27.5</v>
          </cell>
          <cell r="K60" t="str">
            <v>Ouderbijdrage</v>
          </cell>
          <cell r="L60" t="str">
            <v>W&amp;V</v>
          </cell>
        </row>
        <row r="61">
          <cell r="I61">
            <v>27.5</v>
          </cell>
          <cell r="K61" t="str">
            <v>Ouderbijdrage</v>
          </cell>
          <cell r="L61" t="str">
            <v>W&amp;V</v>
          </cell>
        </row>
        <row r="62">
          <cell r="I62">
            <v>27.5</v>
          </cell>
          <cell r="K62" t="str">
            <v>Ouderbijdrage</v>
          </cell>
          <cell r="L62" t="str">
            <v>W&amp;V</v>
          </cell>
        </row>
        <row r="63">
          <cell r="I63">
            <v>27.5</v>
          </cell>
          <cell r="K63" t="str">
            <v>Ouderbijdrage</v>
          </cell>
          <cell r="L63" t="str">
            <v>W&amp;V</v>
          </cell>
        </row>
        <row r="64">
          <cell r="I64">
            <v>27.5</v>
          </cell>
          <cell r="K64" t="str">
            <v>Ouderbijdrage</v>
          </cell>
          <cell r="L64" t="str">
            <v>W&amp;V</v>
          </cell>
        </row>
        <row r="65">
          <cell r="I65">
            <v>27.5</v>
          </cell>
          <cell r="K65" t="str">
            <v>Ouderbijdrage</v>
          </cell>
          <cell r="L65" t="str">
            <v>W&amp;V</v>
          </cell>
        </row>
        <row r="66">
          <cell r="I66">
            <v>27.5</v>
          </cell>
          <cell r="K66" t="str">
            <v>Ouderbijdrage</v>
          </cell>
          <cell r="L66" t="str">
            <v>W&amp;V</v>
          </cell>
        </row>
        <row r="67">
          <cell r="I67">
            <v>27.5</v>
          </cell>
          <cell r="K67" t="str">
            <v>Ouderbijdrage</v>
          </cell>
          <cell r="L67" t="str">
            <v>W&amp;V</v>
          </cell>
        </row>
        <row r="68">
          <cell r="I68">
            <v>27.5</v>
          </cell>
          <cell r="K68" t="str">
            <v>Ouderbijdrage</v>
          </cell>
          <cell r="L68" t="str">
            <v>W&amp;V</v>
          </cell>
        </row>
        <row r="69">
          <cell r="I69">
            <v>27.5</v>
          </cell>
          <cell r="K69" t="str">
            <v>Ouderbijdrage</v>
          </cell>
          <cell r="L69" t="str">
            <v>W&amp;V</v>
          </cell>
        </row>
        <row r="70">
          <cell r="I70">
            <v>27.5</v>
          </cell>
          <cell r="K70" t="str">
            <v>Ouderbijdrage</v>
          </cell>
          <cell r="L70" t="str">
            <v>W&amp;V</v>
          </cell>
        </row>
        <row r="71">
          <cell r="I71">
            <v>27.5</v>
          </cell>
          <cell r="K71" t="str">
            <v>Ouderbijdrage</v>
          </cell>
          <cell r="L71" t="str">
            <v>W&amp;V</v>
          </cell>
        </row>
        <row r="72">
          <cell r="I72">
            <v>27.5</v>
          </cell>
          <cell r="K72" t="str">
            <v>Ouderbijdrage</v>
          </cell>
          <cell r="L72" t="str">
            <v>W&amp;V</v>
          </cell>
        </row>
        <row r="73">
          <cell r="I73">
            <v>27.5</v>
          </cell>
          <cell r="K73" t="str">
            <v>Ouderbijdrage</v>
          </cell>
          <cell r="L73" t="str">
            <v>W&amp;V</v>
          </cell>
        </row>
        <row r="74">
          <cell r="I74">
            <v>27.5</v>
          </cell>
          <cell r="K74" t="str">
            <v>Ouderbijdrage</v>
          </cell>
          <cell r="L74" t="str">
            <v>W&amp;V</v>
          </cell>
        </row>
        <row r="75">
          <cell r="I75">
            <v>27.5</v>
          </cell>
          <cell r="K75" t="str">
            <v>Ouderbijdrage</v>
          </cell>
          <cell r="L75" t="str">
            <v>W&amp;V</v>
          </cell>
        </row>
        <row r="76">
          <cell r="I76">
            <v>27.5</v>
          </cell>
          <cell r="K76" t="str">
            <v>Ouderbijdrage</v>
          </cell>
          <cell r="L76" t="str">
            <v>W&amp;V</v>
          </cell>
        </row>
        <row r="77">
          <cell r="I77">
            <v>27.5</v>
          </cell>
          <cell r="K77" t="str">
            <v>Ouderbijdrage</v>
          </cell>
          <cell r="L77" t="str">
            <v>W&amp;V</v>
          </cell>
        </row>
        <row r="78">
          <cell r="I78">
            <v>27.5</v>
          </cell>
          <cell r="K78" t="str">
            <v>Ouderbijdrage</v>
          </cell>
          <cell r="L78" t="str">
            <v>W&amp;V</v>
          </cell>
        </row>
        <row r="79">
          <cell r="I79">
            <v>27.5</v>
          </cell>
          <cell r="K79" t="str">
            <v>Ouderbijdrage</v>
          </cell>
          <cell r="L79" t="str">
            <v>W&amp;V</v>
          </cell>
        </row>
        <row r="80">
          <cell r="I80">
            <v>27.5</v>
          </cell>
          <cell r="K80" t="str">
            <v>Ouderbijdrage</v>
          </cell>
          <cell r="L80" t="str">
            <v>W&amp;V</v>
          </cell>
        </row>
        <row r="81">
          <cell r="I81">
            <v>27.5</v>
          </cell>
          <cell r="K81" t="str">
            <v>Ouderbijdrage</v>
          </cell>
          <cell r="L81" t="str">
            <v>W&amp;V</v>
          </cell>
        </row>
        <row r="82">
          <cell r="I82">
            <v>27.5</v>
          </cell>
          <cell r="K82" t="str">
            <v>Ouderbijdrage</v>
          </cell>
          <cell r="L82" t="str">
            <v>W&amp;V</v>
          </cell>
        </row>
        <row r="83">
          <cell r="I83">
            <v>27.5</v>
          </cell>
          <cell r="K83" t="str">
            <v>Ouderbijdrage</v>
          </cell>
          <cell r="L83" t="str">
            <v>W&amp;V</v>
          </cell>
        </row>
        <row r="84">
          <cell r="I84">
            <v>27.5</v>
          </cell>
          <cell r="K84" t="str">
            <v>Ouderbijdrage</v>
          </cell>
          <cell r="L84" t="str">
            <v>W&amp;V</v>
          </cell>
        </row>
        <row r="85">
          <cell r="I85">
            <v>27.5</v>
          </cell>
          <cell r="K85" t="str">
            <v>Ouderbijdrage</v>
          </cell>
          <cell r="L85" t="str">
            <v>W&amp;V</v>
          </cell>
        </row>
        <row r="86">
          <cell r="I86">
            <v>27.5</v>
          </cell>
          <cell r="K86" t="str">
            <v>Ouderbijdrage</v>
          </cell>
          <cell r="L86" t="str">
            <v>W&amp;V</v>
          </cell>
        </row>
        <row r="87">
          <cell r="I87">
            <v>27.5</v>
          </cell>
          <cell r="K87" t="str">
            <v>Ouderbijdrage</v>
          </cell>
          <cell r="L87" t="str">
            <v>W&amp;V</v>
          </cell>
        </row>
        <row r="88">
          <cell r="I88">
            <v>27.5</v>
          </cell>
          <cell r="K88" t="str">
            <v>Ouderbijdrage</v>
          </cell>
          <cell r="L88" t="str">
            <v>W&amp;V</v>
          </cell>
        </row>
        <row r="89">
          <cell r="I89">
            <v>27.5</v>
          </cell>
          <cell r="K89" t="str">
            <v>Ouderbijdrage</v>
          </cell>
          <cell r="L89" t="str">
            <v>W&amp;V</v>
          </cell>
        </row>
        <row r="90">
          <cell r="I90">
            <v>27.5</v>
          </cell>
          <cell r="K90" t="str">
            <v>Ouderbijdrage</v>
          </cell>
          <cell r="L90" t="str">
            <v>W&amp;V</v>
          </cell>
        </row>
        <row r="91">
          <cell r="I91">
            <v>27.5</v>
          </cell>
          <cell r="K91" t="str">
            <v>Ouderbijdrage</v>
          </cell>
          <cell r="L91" t="str">
            <v>W&amp;V</v>
          </cell>
        </row>
        <row r="92">
          <cell r="I92">
            <v>27.5</v>
          </cell>
          <cell r="K92" t="str">
            <v>Ouderbijdrage</v>
          </cell>
          <cell r="L92" t="str">
            <v>W&amp;V</v>
          </cell>
        </row>
        <row r="93">
          <cell r="I93">
            <v>27.5</v>
          </cell>
          <cell r="K93" t="str">
            <v>Ouderbijdrage</v>
          </cell>
          <cell r="L93" t="str">
            <v>W&amp;V</v>
          </cell>
        </row>
        <row r="94">
          <cell r="I94">
            <v>27.5</v>
          </cell>
          <cell r="K94" t="str">
            <v>Ouderbijdrage</v>
          </cell>
          <cell r="L94" t="str">
            <v>W&amp;V</v>
          </cell>
        </row>
        <row r="95">
          <cell r="I95">
            <v>27.5</v>
          </cell>
          <cell r="K95" t="str">
            <v>Ouderbijdrage</v>
          </cell>
          <cell r="L95" t="str">
            <v>W&amp;V</v>
          </cell>
        </row>
        <row r="96">
          <cell r="I96">
            <v>27.5</v>
          </cell>
          <cell r="K96" t="str">
            <v>Ouderbijdrage</v>
          </cell>
          <cell r="L96" t="str">
            <v>W&amp;V</v>
          </cell>
        </row>
        <row r="97">
          <cell r="I97">
            <v>27.5</v>
          </cell>
          <cell r="K97" t="str">
            <v>Ouderbijdrage</v>
          </cell>
          <cell r="L97" t="str">
            <v>W&amp;V</v>
          </cell>
        </row>
        <row r="98">
          <cell r="I98">
            <v>27.5</v>
          </cell>
          <cell r="K98" t="str">
            <v>Ouderbijdrage</v>
          </cell>
          <cell r="L98" t="str">
            <v>W&amp;V</v>
          </cell>
        </row>
        <row r="99">
          <cell r="I99">
            <v>27.5</v>
          </cell>
          <cell r="K99" t="str">
            <v>Ouderbijdrage</v>
          </cell>
          <cell r="L99" t="str">
            <v>W&amp;V</v>
          </cell>
        </row>
        <row r="100">
          <cell r="I100">
            <v>27.5</v>
          </cell>
          <cell r="K100" t="str">
            <v>Ouderbijdrage</v>
          </cell>
          <cell r="L100" t="str">
            <v>W&amp;V</v>
          </cell>
        </row>
        <row r="101">
          <cell r="I101">
            <v>27.5</v>
          </cell>
          <cell r="K101" t="str">
            <v>Ouderbijdrage</v>
          </cell>
          <cell r="L101" t="str">
            <v>W&amp;V</v>
          </cell>
        </row>
        <row r="102">
          <cell r="I102">
            <v>27.5</v>
          </cell>
          <cell r="K102" t="str">
            <v>Ouderbijdrage</v>
          </cell>
          <cell r="L102" t="str">
            <v>W&amp;V</v>
          </cell>
        </row>
        <row r="103">
          <cell r="I103">
            <v>27.5</v>
          </cell>
          <cell r="K103" t="str">
            <v>Ouderbijdrage</v>
          </cell>
          <cell r="L103" t="str">
            <v>W&amp;V</v>
          </cell>
        </row>
        <row r="104">
          <cell r="I104">
            <v>27.5</v>
          </cell>
          <cell r="K104" t="str">
            <v>Ouderbijdrage</v>
          </cell>
          <cell r="L104" t="str">
            <v>W&amp;V</v>
          </cell>
        </row>
        <row r="105">
          <cell r="I105">
            <v>27.5</v>
          </cell>
          <cell r="K105" t="str">
            <v>Ouderbijdrage</v>
          </cell>
          <cell r="L105" t="str">
            <v>W&amp;V</v>
          </cell>
        </row>
        <row r="106">
          <cell r="I106">
            <v>27.5</v>
          </cell>
          <cell r="K106" t="str">
            <v>Ouderbijdrage</v>
          </cell>
          <cell r="L106" t="str">
            <v>W&amp;V</v>
          </cell>
        </row>
        <row r="107">
          <cell r="I107">
            <v>27.5</v>
          </cell>
          <cell r="K107" t="str">
            <v>Ouderbijdrage</v>
          </cell>
          <cell r="L107" t="str">
            <v>W&amp;V</v>
          </cell>
        </row>
        <row r="108">
          <cell r="I108">
            <v>27.5</v>
          </cell>
          <cell r="K108" t="str">
            <v>Ouderbijdrage</v>
          </cell>
          <cell r="L108" t="str">
            <v>W&amp;V</v>
          </cell>
        </row>
        <row r="109">
          <cell r="I109">
            <v>27.5</v>
          </cell>
          <cell r="K109" t="str">
            <v>Ouderbijdrage</v>
          </cell>
          <cell r="L109" t="str">
            <v>W&amp;V</v>
          </cell>
        </row>
        <row r="110">
          <cell r="I110">
            <v>27.5</v>
          </cell>
          <cell r="K110" t="str">
            <v>Ouderbijdrage</v>
          </cell>
          <cell r="L110" t="str">
            <v>W&amp;V</v>
          </cell>
        </row>
        <row r="111">
          <cell r="I111">
            <v>27.5</v>
          </cell>
          <cell r="K111" t="str">
            <v>Ouderbijdrage</v>
          </cell>
          <cell r="L111" t="str">
            <v>W&amp;V</v>
          </cell>
        </row>
        <row r="112">
          <cell r="I112">
            <v>27.5</v>
          </cell>
          <cell r="K112" t="str">
            <v>Ouderbijdrage</v>
          </cell>
          <cell r="L112" t="str">
            <v>W&amp;V</v>
          </cell>
        </row>
        <row r="113">
          <cell r="I113">
            <v>27.5</v>
          </cell>
          <cell r="K113" t="str">
            <v>Ouderbijdrage</v>
          </cell>
          <cell r="L113" t="str">
            <v>W&amp;V</v>
          </cell>
        </row>
        <row r="114">
          <cell r="I114">
            <v>27.5</v>
          </cell>
          <cell r="K114" t="str">
            <v>Ouderbijdrage</v>
          </cell>
          <cell r="L114" t="str">
            <v>W&amp;V</v>
          </cell>
        </row>
        <row r="115">
          <cell r="I115">
            <v>27.5</v>
          </cell>
          <cell r="K115" t="str">
            <v>Ouderbijdrage</v>
          </cell>
          <cell r="L115" t="str">
            <v>W&amp;V</v>
          </cell>
        </row>
        <row r="116">
          <cell r="I116">
            <v>27.5</v>
          </cell>
          <cell r="K116" t="str">
            <v>Ouderbijdrage</v>
          </cell>
          <cell r="L116" t="str">
            <v>W&amp;V</v>
          </cell>
        </row>
        <row r="117">
          <cell r="I117">
            <v>15</v>
          </cell>
          <cell r="K117" t="str">
            <v>Kruispost</v>
          </cell>
          <cell r="L117" t="str">
            <v>Balans</v>
          </cell>
        </row>
        <row r="118">
          <cell r="I118">
            <v>27.5</v>
          </cell>
          <cell r="K118" t="str">
            <v>Ouderbijdrage</v>
          </cell>
          <cell r="L118" t="str">
            <v>W&amp;V</v>
          </cell>
        </row>
        <row r="119">
          <cell r="I119">
            <v>27.5</v>
          </cell>
          <cell r="K119" t="str">
            <v>Ouderbijdrage</v>
          </cell>
          <cell r="L119" t="str">
            <v>W&amp;V</v>
          </cell>
        </row>
        <row r="120">
          <cell r="I120">
            <v>27.5</v>
          </cell>
          <cell r="K120" t="str">
            <v>Ouderbijdrage</v>
          </cell>
          <cell r="L120" t="str">
            <v>W&amp;V</v>
          </cell>
        </row>
        <row r="121">
          <cell r="I121">
            <v>27.5</v>
          </cell>
          <cell r="K121" t="str">
            <v>Ouderbijdrage</v>
          </cell>
          <cell r="L121" t="str">
            <v>W&amp;V</v>
          </cell>
        </row>
        <row r="122">
          <cell r="I122">
            <v>27.5</v>
          </cell>
          <cell r="K122" t="str">
            <v>Ouderbijdrage</v>
          </cell>
          <cell r="L122" t="str">
            <v>W&amp;V</v>
          </cell>
        </row>
        <row r="123">
          <cell r="I123">
            <v>27.5</v>
          </cell>
          <cell r="K123" t="str">
            <v>Ouderbijdrage</v>
          </cell>
          <cell r="L123" t="str">
            <v>W&amp;V</v>
          </cell>
        </row>
        <row r="124">
          <cell r="I124">
            <v>27.5</v>
          </cell>
          <cell r="K124" t="str">
            <v>Ouderbijdrage</v>
          </cell>
          <cell r="L124" t="str">
            <v>W&amp;V</v>
          </cell>
        </row>
        <row r="125">
          <cell r="I125">
            <v>27.5</v>
          </cell>
          <cell r="K125" t="str">
            <v>Ouderbijdrage</v>
          </cell>
          <cell r="L125" t="str">
            <v>W&amp;V</v>
          </cell>
        </row>
        <row r="126">
          <cell r="I126">
            <v>27.5</v>
          </cell>
          <cell r="K126" t="str">
            <v>Ouderbijdrage</v>
          </cell>
          <cell r="L126" t="str">
            <v>W&amp;V</v>
          </cell>
        </row>
        <row r="127">
          <cell r="H127">
            <v>156.6</v>
          </cell>
          <cell r="K127" t="str">
            <v>Sinterklaas</v>
          </cell>
          <cell r="L127" t="str">
            <v>W&amp;V</v>
          </cell>
        </row>
        <row r="128">
          <cell r="H128">
            <v>23.98</v>
          </cell>
          <cell r="K128" t="str">
            <v>Sinterklaas</v>
          </cell>
          <cell r="L128" t="str">
            <v>W&amp;V</v>
          </cell>
        </row>
        <row r="129">
          <cell r="H129">
            <v>19.989999999999998</v>
          </cell>
          <cell r="K129" t="str">
            <v>Sinterklaas</v>
          </cell>
          <cell r="L129" t="str">
            <v>W&amp;V</v>
          </cell>
        </row>
        <row r="130">
          <cell r="H130">
            <v>26.99</v>
          </cell>
          <cell r="K130" t="str">
            <v>Sinterklaas</v>
          </cell>
          <cell r="L130" t="str">
            <v>W&amp;V</v>
          </cell>
        </row>
        <row r="131">
          <cell r="I131">
            <v>27.5</v>
          </cell>
          <cell r="K131" t="str">
            <v>Ouderbijdrage</v>
          </cell>
          <cell r="L131" t="str">
            <v>W&amp;V</v>
          </cell>
        </row>
        <row r="132">
          <cell r="I132">
            <v>27.5</v>
          </cell>
          <cell r="K132" t="str">
            <v>Ouderbijdrage</v>
          </cell>
          <cell r="L132" t="str">
            <v>W&amp;V</v>
          </cell>
        </row>
        <row r="133">
          <cell r="I133">
            <v>27.5</v>
          </cell>
          <cell r="K133" t="str">
            <v>Ouderbijdrage</v>
          </cell>
          <cell r="L133" t="str">
            <v>W&amp;V</v>
          </cell>
        </row>
        <row r="134">
          <cell r="I134">
            <v>27.5</v>
          </cell>
          <cell r="K134" t="str">
            <v>Ouderbijdrage</v>
          </cell>
          <cell r="L134" t="str">
            <v>W&amp;V</v>
          </cell>
        </row>
        <row r="135">
          <cell r="I135">
            <v>27.5</v>
          </cell>
          <cell r="K135" t="str">
            <v>Ouderbijdrage</v>
          </cell>
          <cell r="L135" t="str">
            <v>W&amp;V</v>
          </cell>
        </row>
        <row r="136">
          <cell r="I136">
            <v>27.5</v>
          </cell>
          <cell r="K136" t="str">
            <v>Ouderbijdrage</v>
          </cell>
          <cell r="L136" t="str">
            <v>W&amp;V</v>
          </cell>
        </row>
        <row r="137">
          <cell r="I137">
            <v>27.5</v>
          </cell>
          <cell r="K137" t="str">
            <v>Ouderbijdrage</v>
          </cell>
          <cell r="L137" t="str">
            <v>W&amp;V</v>
          </cell>
        </row>
        <row r="138">
          <cell r="I138">
            <v>27.5</v>
          </cell>
          <cell r="K138" t="str">
            <v>Ouderbijdrage</v>
          </cell>
          <cell r="L138" t="str">
            <v>W&amp;V</v>
          </cell>
        </row>
        <row r="139">
          <cell r="I139">
            <v>27.5</v>
          </cell>
          <cell r="K139" t="str">
            <v>Ouderbijdrage</v>
          </cell>
          <cell r="L139" t="str">
            <v>W&amp;V</v>
          </cell>
        </row>
        <row r="140">
          <cell r="I140">
            <v>27.5</v>
          </cell>
          <cell r="K140" t="str">
            <v>Ouderbijdrage</v>
          </cell>
          <cell r="L140" t="str">
            <v>W&amp;V</v>
          </cell>
        </row>
        <row r="141">
          <cell r="I141">
            <v>27.5</v>
          </cell>
          <cell r="K141" t="str">
            <v>Ouderbijdrage</v>
          </cell>
          <cell r="L141" t="str">
            <v>W&amp;V</v>
          </cell>
        </row>
        <row r="142">
          <cell r="I142">
            <v>27.5</v>
          </cell>
          <cell r="K142" t="str">
            <v>Ouderbijdrage</v>
          </cell>
          <cell r="L142" t="str">
            <v>W&amp;V</v>
          </cell>
        </row>
        <row r="143">
          <cell r="I143">
            <v>27.5</v>
          </cell>
          <cell r="K143" t="str">
            <v>Ouderbijdrage</v>
          </cell>
          <cell r="L143" t="str">
            <v>W&amp;V</v>
          </cell>
        </row>
        <row r="144">
          <cell r="I144">
            <v>27.5</v>
          </cell>
          <cell r="K144" t="str">
            <v>Ouderbijdrage</v>
          </cell>
          <cell r="L144" t="str">
            <v>W&amp;V</v>
          </cell>
        </row>
        <row r="145">
          <cell r="I145">
            <v>27.5</v>
          </cell>
          <cell r="K145" t="str">
            <v>Ouderbijdrage</v>
          </cell>
          <cell r="L145" t="str">
            <v>W&amp;V</v>
          </cell>
        </row>
        <row r="146">
          <cell r="H146">
            <v>26.22</v>
          </cell>
          <cell r="K146" t="str">
            <v>Kerst</v>
          </cell>
          <cell r="L146" t="str">
            <v>W&amp;V</v>
          </cell>
        </row>
        <row r="147">
          <cell r="H147">
            <v>75</v>
          </cell>
          <cell r="K147" t="str">
            <v>Sinterklaas</v>
          </cell>
          <cell r="L147" t="str">
            <v>W&amp;V</v>
          </cell>
        </row>
        <row r="148">
          <cell r="H148">
            <v>30</v>
          </cell>
          <cell r="K148" t="str">
            <v>Kerst</v>
          </cell>
          <cell r="L148" t="str">
            <v>W&amp;V</v>
          </cell>
        </row>
        <row r="149">
          <cell r="H149">
            <v>102.23</v>
          </cell>
          <cell r="K149" t="str">
            <v>Kerst</v>
          </cell>
          <cell r="L149" t="str">
            <v>W&amp;V</v>
          </cell>
        </row>
        <row r="150">
          <cell r="H150">
            <v>16.97</v>
          </cell>
          <cell r="K150" t="str">
            <v>Sinterklaas</v>
          </cell>
          <cell r="L150" t="str">
            <v>W&amp;V</v>
          </cell>
        </row>
        <row r="151">
          <cell r="H151">
            <v>22.99</v>
          </cell>
          <cell r="K151" t="str">
            <v>Sinterklaas</v>
          </cell>
          <cell r="L151" t="str">
            <v>W&amp;V</v>
          </cell>
        </row>
        <row r="152">
          <cell r="I152">
            <v>27.5</v>
          </cell>
          <cell r="K152" t="str">
            <v>Ouderbijdrage</v>
          </cell>
          <cell r="L152" t="str">
            <v>W&amp;V</v>
          </cell>
        </row>
        <row r="153">
          <cell r="I153">
            <v>27.5</v>
          </cell>
          <cell r="K153" t="str">
            <v>Ouderbijdrage</v>
          </cell>
          <cell r="L153" t="str">
            <v>W&amp;V</v>
          </cell>
        </row>
        <row r="154">
          <cell r="I154">
            <v>27.5</v>
          </cell>
          <cell r="K154" t="str">
            <v>Ouderbijdrage</v>
          </cell>
          <cell r="L154" t="str">
            <v>W&amp;V</v>
          </cell>
        </row>
        <row r="155">
          <cell r="H155">
            <v>42.56</v>
          </cell>
          <cell r="K155" t="str">
            <v>Kerst</v>
          </cell>
          <cell r="L155" t="str">
            <v>W&amp;V</v>
          </cell>
        </row>
        <row r="156">
          <cell r="I156">
            <v>27.5</v>
          </cell>
          <cell r="K156" t="str">
            <v>Ouderbijdrage</v>
          </cell>
          <cell r="L156" t="str">
            <v>W&amp;V</v>
          </cell>
        </row>
        <row r="157">
          <cell r="I157">
            <v>27.5</v>
          </cell>
          <cell r="K157" t="str">
            <v>Ouderbijdrage</v>
          </cell>
          <cell r="L157" t="str">
            <v>W&amp;V</v>
          </cell>
        </row>
        <row r="158">
          <cell r="I158">
            <v>27.5</v>
          </cell>
          <cell r="K158" t="str">
            <v>Ouderbijdrage</v>
          </cell>
          <cell r="L158" t="str">
            <v>W&amp;V</v>
          </cell>
        </row>
        <row r="159">
          <cell r="I159">
            <v>27.5</v>
          </cell>
          <cell r="K159" t="str">
            <v>Ouderbijdrage</v>
          </cell>
          <cell r="L159" t="str">
            <v>W&amp;V</v>
          </cell>
        </row>
        <row r="160">
          <cell r="H160">
            <v>1.85</v>
          </cell>
          <cell r="K160" t="str">
            <v>Kerst</v>
          </cell>
          <cell r="L160" t="str">
            <v>W&amp;V</v>
          </cell>
        </row>
        <row r="161">
          <cell r="H161">
            <v>29.82</v>
          </cell>
          <cell r="K161" t="str">
            <v>Kerst</v>
          </cell>
          <cell r="L161" t="str">
            <v>W&amp;V</v>
          </cell>
        </row>
        <row r="162">
          <cell r="H162">
            <v>13.58</v>
          </cell>
          <cell r="K162" t="str">
            <v>Kerst</v>
          </cell>
          <cell r="L162" t="str">
            <v>W&amp;V</v>
          </cell>
        </row>
        <row r="163">
          <cell r="H163">
            <v>2.37</v>
          </cell>
          <cell r="K163" t="str">
            <v>Algemeen</v>
          </cell>
          <cell r="L163" t="str">
            <v>W&amp;V</v>
          </cell>
        </row>
        <row r="164">
          <cell r="H164">
            <v>350.54</v>
          </cell>
          <cell r="K164" t="str">
            <v>Vrijdagmiddag activiteiten</v>
          </cell>
          <cell r="L164" t="str">
            <v>W&amp;V</v>
          </cell>
        </row>
        <row r="165">
          <cell r="I165">
            <v>27.5</v>
          </cell>
          <cell r="K165" t="str">
            <v>Ouderbijdrage</v>
          </cell>
          <cell r="L165" t="str">
            <v>W&amp;V</v>
          </cell>
        </row>
        <row r="166">
          <cell r="I166">
            <v>27.5</v>
          </cell>
          <cell r="K166" t="str">
            <v>Ouderbijdrage</v>
          </cell>
          <cell r="L166" t="str">
            <v>W&amp;V</v>
          </cell>
        </row>
        <row r="167">
          <cell r="I167">
            <v>27.5</v>
          </cell>
          <cell r="K167" t="str">
            <v>Ouderbijdrage</v>
          </cell>
          <cell r="L167" t="str">
            <v>W&amp;V</v>
          </cell>
        </row>
        <row r="168">
          <cell r="I168">
            <v>27.5</v>
          </cell>
          <cell r="K168" t="str">
            <v>Ouderbijdrage</v>
          </cell>
          <cell r="L168" t="str">
            <v>W&amp;V</v>
          </cell>
        </row>
        <row r="169">
          <cell r="H169">
            <v>17.04</v>
          </cell>
          <cell r="K169" t="str">
            <v>Kerst</v>
          </cell>
          <cell r="L169" t="str">
            <v>W&amp;V</v>
          </cell>
        </row>
        <row r="170">
          <cell r="H170">
            <v>20</v>
          </cell>
          <cell r="K170" t="str">
            <v>Kerst</v>
          </cell>
          <cell r="L170" t="str">
            <v>W&amp;V</v>
          </cell>
        </row>
        <row r="171">
          <cell r="I171">
            <v>27.5</v>
          </cell>
          <cell r="K171" t="str">
            <v>Ouderbijdrage</v>
          </cell>
          <cell r="L171" t="str">
            <v>W&amp;V</v>
          </cell>
        </row>
        <row r="172">
          <cell r="I172">
            <v>27.5</v>
          </cell>
          <cell r="K172" t="str">
            <v>Ouderbijdrage</v>
          </cell>
          <cell r="L172" t="str">
            <v>W&amp;V</v>
          </cell>
        </row>
        <row r="173">
          <cell r="I173">
            <v>27.5</v>
          </cell>
          <cell r="K173" t="str">
            <v>Ouderbijdrage</v>
          </cell>
          <cell r="L173" t="str">
            <v>W&amp;V</v>
          </cell>
        </row>
        <row r="174">
          <cell r="I174">
            <v>27.5</v>
          </cell>
          <cell r="K174" t="str">
            <v>Ouderbijdrage</v>
          </cell>
          <cell r="L174" t="str">
            <v>W&amp;V</v>
          </cell>
        </row>
        <row r="175">
          <cell r="I175">
            <v>27.5</v>
          </cell>
          <cell r="K175" t="str">
            <v>Ouderbijdrage</v>
          </cell>
          <cell r="L175" t="str">
            <v>W&amp;V</v>
          </cell>
        </row>
        <row r="176">
          <cell r="H176">
            <v>51.15</v>
          </cell>
          <cell r="K176" t="str">
            <v>Algemeen</v>
          </cell>
          <cell r="L176" t="str">
            <v>W&amp;V</v>
          </cell>
        </row>
        <row r="177">
          <cell r="I177">
            <v>27.5</v>
          </cell>
          <cell r="K177" t="str">
            <v>Ouderbijdrage</v>
          </cell>
          <cell r="L177" t="str">
            <v>W&amp;V</v>
          </cell>
        </row>
        <row r="178">
          <cell r="I178">
            <v>27.5</v>
          </cell>
          <cell r="K178" t="str">
            <v>Ouderbijdrage</v>
          </cell>
          <cell r="L178" t="str">
            <v>W&amp;V</v>
          </cell>
        </row>
        <row r="179">
          <cell r="I179">
            <v>27.5</v>
          </cell>
          <cell r="K179" t="str">
            <v>Ouderbijdrage</v>
          </cell>
          <cell r="L179" t="str">
            <v>W&amp;V</v>
          </cell>
        </row>
        <row r="180">
          <cell r="I180">
            <v>27.5</v>
          </cell>
          <cell r="K180" t="str">
            <v>Ouderbijdrage</v>
          </cell>
          <cell r="L180" t="str">
            <v>W&amp;V</v>
          </cell>
        </row>
        <row r="181">
          <cell r="I181">
            <v>27.5</v>
          </cell>
          <cell r="K181" t="str">
            <v>Ouderbijdrage</v>
          </cell>
          <cell r="L181" t="str">
            <v>W&amp;V</v>
          </cell>
        </row>
        <row r="182">
          <cell r="I182">
            <v>27.5</v>
          </cell>
          <cell r="K182" t="str">
            <v>Ouderbijdrage</v>
          </cell>
          <cell r="L182" t="str">
            <v>W&amp;V</v>
          </cell>
        </row>
        <row r="183">
          <cell r="I183">
            <v>27.5</v>
          </cell>
          <cell r="K183" t="str">
            <v>Ouderbijdrage</v>
          </cell>
          <cell r="L183" t="str">
            <v>W&amp;V</v>
          </cell>
        </row>
        <row r="184">
          <cell r="H184">
            <v>8.69</v>
          </cell>
          <cell r="K184" t="str">
            <v>Algemeen</v>
          </cell>
          <cell r="L184" t="str">
            <v>W&amp;V</v>
          </cell>
        </row>
        <row r="185">
          <cell r="I185">
            <v>27.5</v>
          </cell>
          <cell r="K185" t="str">
            <v>Ouderbijdrage</v>
          </cell>
          <cell r="L185" t="str">
            <v>W&amp;V</v>
          </cell>
        </row>
        <row r="186">
          <cell r="H186">
            <v>4.9800000000000004</v>
          </cell>
          <cell r="K186" t="str">
            <v>Thema avond voor ouders</v>
          </cell>
          <cell r="L186" t="str">
            <v>W&amp;V</v>
          </cell>
        </row>
        <row r="187">
          <cell r="I187">
            <v>27.5</v>
          </cell>
          <cell r="K187" t="str">
            <v>Ouderbijdrage</v>
          </cell>
          <cell r="L187" t="str">
            <v>W&amp;V</v>
          </cell>
        </row>
        <row r="188">
          <cell r="I188">
            <v>27.5</v>
          </cell>
          <cell r="K188" t="str">
            <v>Ouderbijdrage</v>
          </cell>
          <cell r="L188" t="str">
            <v>W&amp;V</v>
          </cell>
        </row>
        <row r="189">
          <cell r="I189">
            <v>125</v>
          </cell>
          <cell r="K189" t="str">
            <v>Schoolkamp Groep 8</v>
          </cell>
          <cell r="L189" t="str">
            <v>W&amp;V</v>
          </cell>
        </row>
        <row r="190">
          <cell r="I190">
            <v>125</v>
          </cell>
          <cell r="K190" t="str">
            <v>Schoolkamp Groep 8</v>
          </cell>
          <cell r="L190" t="str">
            <v>W&amp;V</v>
          </cell>
        </row>
        <row r="191">
          <cell r="I191">
            <v>125</v>
          </cell>
          <cell r="K191" t="str">
            <v>Schoolkamp Groep 8</v>
          </cell>
          <cell r="L191" t="str">
            <v>W&amp;V</v>
          </cell>
        </row>
        <row r="192">
          <cell r="I192">
            <v>125</v>
          </cell>
          <cell r="K192" t="str">
            <v>Schoolkamp Groep 8</v>
          </cell>
          <cell r="L192" t="str">
            <v>W&amp;V</v>
          </cell>
        </row>
        <row r="193">
          <cell r="I193">
            <v>125</v>
          </cell>
          <cell r="K193" t="str">
            <v>Schoolkamp Groep 8</v>
          </cell>
          <cell r="L193" t="str">
            <v>W&amp;V</v>
          </cell>
        </row>
        <row r="194">
          <cell r="I194">
            <v>125</v>
          </cell>
          <cell r="K194" t="str">
            <v>Schoolkamp Groep 8</v>
          </cell>
          <cell r="L194" t="str">
            <v>W&amp;V</v>
          </cell>
        </row>
        <row r="195">
          <cell r="I195">
            <v>125</v>
          </cell>
          <cell r="K195" t="str">
            <v>Schoolkamp Groep 8</v>
          </cell>
          <cell r="L195" t="str">
            <v>W&amp;V</v>
          </cell>
        </row>
        <row r="196">
          <cell r="I196">
            <v>125</v>
          </cell>
          <cell r="K196" t="str">
            <v>Schoolkamp Groep 8</v>
          </cell>
          <cell r="L196" t="str">
            <v>W&amp;V</v>
          </cell>
        </row>
        <row r="197">
          <cell r="I197">
            <v>125</v>
          </cell>
          <cell r="K197" t="str">
            <v>Schoolkamp Groep 8</v>
          </cell>
          <cell r="L197" t="str">
            <v>W&amp;V</v>
          </cell>
        </row>
        <row r="198">
          <cell r="I198">
            <v>125</v>
          </cell>
          <cell r="K198" t="str">
            <v>Schoolkamp Groep 8</v>
          </cell>
          <cell r="L198" t="str">
            <v>W&amp;V</v>
          </cell>
        </row>
        <row r="199">
          <cell r="I199">
            <v>27.5</v>
          </cell>
          <cell r="K199" t="str">
            <v>Ouderbijdrage</v>
          </cell>
          <cell r="L199" t="str">
            <v>W&amp;V</v>
          </cell>
        </row>
        <row r="200">
          <cell r="I200">
            <v>27.5</v>
          </cell>
          <cell r="K200" t="str">
            <v>Ouderbijdrage</v>
          </cell>
          <cell r="L200" t="str">
            <v>W&amp;V</v>
          </cell>
        </row>
        <row r="201">
          <cell r="I201">
            <v>125</v>
          </cell>
          <cell r="K201" t="str">
            <v>Schoolkamp Groep 8</v>
          </cell>
          <cell r="L201" t="str">
            <v>W&amp;V</v>
          </cell>
        </row>
        <row r="202">
          <cell r="H202">
            <v>1581</v>
          </cell>
          <cell r="K202" t="str">
            <v>Schoolkamp Groep 8 kosten</v>
          </cell>
          <cell r="L202" t="str">
            <v>W&amp;V</v>
          </cell>
        </row>
        <row r="203">
          <cell r="I203">
            <v>125</v>
          </cell>
          <cell r="K203" t="str">
            <v>Schoolkamp Groep 8</v>
          </cell>
          <cell r="L203" t="str">
            <v>W&amp;V</v>
          </cell>
        </row>
        <row r="204">
          <cell r="I204">
            <v>125</v>
          </cell>
          <cell r="K204" t="str">
            <v>Schoolkamp Groep 8</v>
          </cell>
          <cell r="L204" t="str">
            <v>W&amp;V</v>
          </cell>
        </row>
        <row r="205">
          <cell r="I205">
            <v>125</v>
          </cell>
          <cell r="K205" t="str">
            <v>Schoolkamp Groep 8</v>
          </cell>
          <cell r="L205" t="str">
            <v>W&amp;V</v>
          </cell>
        </row>
        <row r="206">
          <cell r="I206">
            <v>125</v>
          </cell>
          <cell r="K206" t="str">
            <v>Schoolkamp Groep 8</v>
          </cell>
          <cell r="L206" t="str">
            <v>W&amp;V</v>
          </cell>
        </row>
        <row r="207">
          <cell r="I207">
            <v>125</v>
          </cell>
          <cell r="K207" t="str">
            <v>Schoolkamp Groep 8</v>
          </cell>
          <cell r="L207" t="str">
            <v>W&amp;V</v>
          </cell>
        </row>
        <row r="208">
          <cell r="I208">
            <v>125</v>
          </cell>
          <cell r="K208" t="str">
            <v>Schoolkamp Groep 8</v>
          </cell>
          <cell r="L208" t="str">
            <v>W&amp;V</v>
          </cell>
        </row>
        <row r="209">
          <cell r="I209">
            <v>30</v>
          </cell>
          <cell r="K209" t="str">
            <v>Ouderbijdrage</v>
          </cell>
          <cell r="L209" t="str">
            <v>W&amp;V</v>
          </cell>
        </row>
        <row r="210">
          <cell r="I210">
            <v>30</v>
          </cell>
          <cell r="K210" t="str">
            <v>Ouderbijdrage</v>
          </cell>
          <cell r="L210" t="str">
            <v>W&amp;V</v>
          </cell>
        </row>
        <row r="211">
          <cell r="I211">
            <v>125</v>
          </cell>
          <cell r="K211" t="str">
            <v>Schoolkamp Groep 8</v>
          </cell>
          <cell r="L211" t="str">
            <v>W&amp;V</v>
          </cell>
        </row>
        <row r="212">
          <cell r="I212">
            <v>125</v>
          </cell>
          <cell r="K212" t="str">
            <v>Schoolkamp Groep 8</v>
          </cell>
          <cell r="L212" t="str">
            <v>W&amp;V</v>
          </cell>
        </row>
        <row r="213">
          <cell r="I213">
            <v>125</v>
          </cell>
          <cell r="K213" t="str">
            <v>Schoolkamp Groep 8</v>
          </cell>
          <cell r="L213" t="str">
            <v>W&amp;V</v>
          </cell>
        </row>
        <row r="214">
          <cell r="I214">
            <v>125</v>
          </cell>
          <cell r="K214" t="str">
            <v>Schoolkamp Groep 8</v>
          </cell>
          <cell r="L214" t="str">
            <v>W&amp;V</v>
          </cell>
        </row>
        <row r="215">
          <cell r="I215">
            <v>125</v>
          </cell>
          <cell r="K215" t="str">
            <v>Schoolkamp Groep 8</v>
          </cell>
          <cell r="L215" t="str">
            <v>W&amp;V</v>
          </cell>
        </row>
        <row r="216">
          <cell r="I216">
            <v>125</v>
          </cell>
          <cell r="K216" t="str">
            <v>Schoolkamp Groep 8</v>
          </cell>
          <cell r="L216" t="str">
            <v>W&amp;V</v>
          </cell>
        </row>
        <row r="217">
          <cell r="I217">
            <v>125</v>
          </cell>
          <cell r="K217" t="str">
            <v>Schoolkamp Groep 8</v>
          </cell>
          <cell r="L217" t="str">
            <v>W&amp;V</v>
          </cell>
        </row>
        <row r="218">
          <cell r="I218">
            <v>125</v>
          </cell>
          <cell r="K218" t="str">
            <v>Schoolkamp Groep 8</v>
          </cell>
          <cell r="L218" t="str">
            <v>W&amp;V</v>
          </cell>
        </row>
        <row r="219">
          <cell r="I219">
            <v>27.5</v>
          </cell>
          <cell r="K219" t="str">
            <v>Ouderbijdrage</v>
          </cell>
          <cell r="L219" t="str">
            <v>W&amp;V</v>
          </cell>
        </row>
        <row r="220">
          <cell r="I220">
            <v>27.5</v>
          </cell>
          <cell r="K220" t="str">
            <v>Ouderbijdrage</v>
          </cell>
          <cell r="L220" t="str">
            <v>W&amp;V</v>
          </cell>
        </row>
        <row r="221">
          <cell r="I221">
            <v>27.5</v>
          </cell>
          <cell r="K221" t="str">
            <v>Ouderbijdrage</v>
          </cell>
          <cell r="L221" t="str">
            <v>W&amp;V</v>
          </cell>
        </row>
        <row r="222">
          <cell r="I222">
            <v>27.5</v>
          </cell>
          <cell r="K222" t="str">
            <v>Ouderbijdrage</v>
          </cell>
          <cell r="L222" t="str">
            <v>W&amp;V</v>
          </cell>
        </row>
        <row r="223">
          <cell r="I223">
            <v>27.5</v>
          </cell>
          <cell r="K223" t="str">
            <v>Ouderbijdrage</v>
          </cell>
          <cell r="L223" t="str">
            <v>W&amp;V</v>
          </cell>
        </row>
        <row r="224">
          <cell r="I224">
            <v>125</v>
          </cell>
          <cell r="K224" t="str">
            <v>Schoolkamp Groep 8</v>
          </cell>
          <cell r="L224" t="str">
            <v>W&amp;V</v>
          </cell>
        </row>
        <row r="225">
          <cell r="I225">
            <v>27.5</v>
          </cell>
          <cell r="K225" t="str">
            <v>Ouderbijdrage</v>
          </cell>
          <cell r="L225" t="str">
            <v>W&amp;V</v>
          </cell>
        </row>
        <row r="226">
          <cell r="I226">
            <v>27.5</v>
          </cell>
          <cell r="K226" t="str">
            <v>Ouderbijdrage</v>
          </cell>
          <cell r="L226" t="str">
            <v>W&amp;V</v>
          </cell>
        </row>
        <row r="227">
          <cell r="I227">
            <v>27.5</v>
          </cell>
          <cell r="K227" t="str">
            <v>Ouderbijdrage</v>
          </cell>
          <cell r="L227" t="str">
            <v>W&amp;V</v>
          </cell>
        </row>
        <row r="228">
          <cell r="I228">
            <v>125</v>
          </cell>
          <cell r="K228" t="str">
            <v>Schoolkamp Groep 8</v>
          </cell>
          <cell r="L228" t="str">
            <v>W&amp;V</v>
          </cell>
        </row>
        <row r="229">
          <cell r="I229">
            <v>125</v>
          </cell>
          <cell r="K229" t="str">
            <v>Schoolkamp Groep 8</v>
          </cell>
          <cell r="L229" t="str">
            <v>W&amp;V</v>
          </cell>
        </row>
        <row r="230">
          <cell r="I230">
            <v>27.5</v>
          </cell>
          <cell r="K230" t="str">
            <v>Ouderbijdrage</v>
          </cell>
          <cell r="L230" t="str">
            <v>W&amp;V</v>
          </cell>
        </row>
        <row r="231">
          <cell r="I231">
            <v>27.5</v>
          </cell>
          <cell r="K231" t="str">
            <v>Ouderbijdrage</v>
          </cell>
          <cell r="L231" t="str">
            <v>W&amp;V</v>
          </cell>
        </row>
        <row r="232">
          <cell r="I232">
            <v>27.5</v>
          </cell>
          <cell r="K232" t="str">
            <v>Ouderbijdrage</v>
          </cell>
          <cell r="L232" t="str">
            <v>W&amp;V</v>
          </cell>
        </row>
        <row r="233">
          <cell r="I233">
            <v>27.5</v>
          </cell>
          <cell r="K233" t="str">
            <v>Ouderbijdrage</v>
          </cell>
          <cell r="L233" t="str">
            <v>W&amp;V</v>
          </cell>
        </row>
        <row r="234">
          <cell r="I234">
            <v>27.5</v>
          </cell>
          <cell r="K234" t="str">
            <v>Ouderbijdrage</v>
          </cell>
          <cell r="L234" t="str">
            <v>W&amp;V</v>
          </cell>
        </row>
        <row r="235">
          <cell r="I235">
            <v>27.5</v>
          </cell>
          <cell r="K235" t="str">
            <v>Ouderbijdrage</v>
          </cell>
          <cell r="L235" t="str">
            <v>W&amp;V</v>
          </cell>
        </row>
        <row r="236">
          <cell r="I236">
            <v>27.5</v>
          </cell>
          <cell r="K236" t="str">
            <v>Ouderbijdrage</v>
          </cell>
          <cell r="L236" t="str">
            <v>W&amp;V</v>
          </cell>
        </row>
        <row r="237">
          <cell r="I237">
            <v>27.5</v>
          </cell>
          <cell r="K237" t="str">
            <v>Ouderbijdrage</v>
          </cell>
          <cell r="L237" t="str">
            <v>W&amp;V</v>
          </cell>
        </row>
        <row r="238">
          <cell r="I238">
            <v>27.5</v>
          </cell>
          <cell r="K238" t="str">
            <v>Ouderbijdrage</v>
          </cell>
          <cell r="L238" t="str">
            <v>W&amp;V</v>
          </cell>
        </row>
        <row r="239">
          <cell r="I239">
            <v>27.5</v>
          </cell>
          <cell r="K239" t="str">
            <v>Ouderbijdrage</v>
          </cell>
          <cell r="L239" t="str">
            <v>W&amp;V</v>
          </cell>
        </row>
        <row r="240">
          <cell r="I240">
            <v>27.5</v>
          </cell>
          <cell r="K240" t="str">
            <v>Ouderbijdrage</v>
          </cell>
          <cell r="L240" t="str">
            <v>W&amp;V</v>
          </cell>
        </row>
        <row r="241">
          <cell r="I241">
            <v>27.5</v>
          </cell>
          <cell r="K241" t="str">
            <v>Ouderbijdrage</v>
          </cell>
          <cell r="L241" t="str">
            <v>W&amp;V</v>
          </cell>
        </row>
        <row r="242">
          <cell r="H242">
            <v>215</v>
          </cell>
          <cell r="K242" t="str">
            <v>Investering vanuit ouderbijdrage</v>
          </cell>
          <cell r="L242" t="str">
            <v>W&amp;V</v>
          </cell>
        </row>
        <row r="243">
          <cell r="H243">
            <v>75.260000000000005</v>
          </cell>
          <cell r="K243" t="str">
            <v>Kinderboekenweek</v>
          </cell>
          <cell r="L243" t="str">
            <v>W&amp;V</v>
          </cell>
        </row>
        <row r="244">
          <cell r="I244">
            <v>27.5</v>
          </cell>
          <cell r="K244" t="str">
            <v>Ouderbijdrage</v>
          </cell>
          <cell r="L244" t="str">
            <v>W&amp;V</v>
          </cell>
        </row>
        <row r="245">
          <cell r="H245">
            <v>30.87</v>
          </cell>
          <cell r="K245" t="str">
            <v>Kruispost</v>
          </cell>
          <cell r="L245" t="str">
            <v>Balans</v>
          </cell>
        </row>
        <row r="246">
          <cell r="H246">
            <v>219.13</v>
          </cell>
          <cell r="K246" t="str">
            <v>Schoolkamp Groep 8 kosten</v>
          </cell>
          <cell r="L246" t="str">
            <v>W&amp;V</v>
          </cell>
        </row>
        <row r="247">
          <cell r="H247">
            <v>250</v>
          </cell>
          <cell r="K247" t="str">
            <v>Schoolkamp Groep 8 kosten</v>
          </cell>
          <cell r="L247" t="str">
            <v>W&amp;V</v>
          </cell>
        </row>
        <row r="248">
          <cell r="I248">
            <v>27.5</v>
          </cell>
          <cell r="K248" t="str">
            <v>Ouderbijdrage</v>
          </cell>
          <cell r="L248" t="str">
            <v>W&amp;V</v>
          </cell>
        </row>
        <row r="249">
          <cell r="H249">
            <v>111</v>
          </cell>
          <cell r="K249" t="str">
            <v>Schoolkamp Groep 8 kosten</v>
          </cell>
          <cell r="L249" t="str">
            <v>W&amp;V</v>
          </cell>
        </row>
        <row r="250">
          <cell r="H250">
            <v>448.5</v>
          </cell>
          <cell r="K250" t="str">
            <v>Schoolkamp Groep 8 kosten</v>
          </cell>
          <cell r="L250" t="str">
            <v>W&amp;V</v>
          </cell>
        </row>
        <row r="251">
          <cell r="I251">
            <v>27.5</v>
          </cell>
          <cell r="K251" t="str">
            <v>Ouderbijdrage</v>
          </cell>
          <cell r="L251" t="str">
            <v>W&amp;V</v>
          </cell>
        </row>
        <row r="252">
          <cell r="H252">
            <v>189.99</v>
          </cell>
          <cell r="K252" t="str">
            <v>Schoolkamp Groep 8 kosten</v>
          </cell>
          <cell r="L252" t="str">
            <v>W&amp;V</v>
          </cell>
        </row>
        <row r="253">
          <cell r="H253">
            <v>18.18</v>
          </cell>
          <cell r="K253" t="str">
            <v>Schoolkamp Groep 8 kosten</v>
          </cell>
          <cell r="L253" t="str">
            <v>W&amp;V</v>
          </cell>
        </row>
        <row r="254">
          <cell r="H254">
            <v>231</v>
          </cell>
          <cell r="K254" t="str">
            <v>Schoolkamp Groep 8 kosten</v>
          </cell>
          <cell r="L254" t="str">
            <v>W&amp;V</v>
          </cell>
        </row>
        <row r="255">
          <cell r="H255">
            <v>149</v>
          </cell>
          <cell r="K255" t="str">
            <v>Schoolkamp Groep 8 kosten</v>
          </cell>
          <cell r="L255" t="str">
            <v>W&amp;V</v>
          </cell>
        </row>
        <row r="256">
          <cell r="I256">
            <v>27.5</v>
          </cell>
          <cell r="K256" t="str">
            <v>Ouderbijdrage</v>
          </cell>
          <cell r="L256" t="str">
            <v>W&amp;V</v>
          </cell>
        </row>
        <row r="257">
          <cell r="H257">
            <v>67.459999999999994</v>
          </cell>
          <cell r="K257" t="str">
            <v>Vrijdagmiddag activiteiten</v>
          </cell>
          <cell r="L257" t="str">
            <v>W&amp;V</v>
          </cell>
        </row>
        <row r="258">
          <cell r="H258">
            <v>129.38999999999999</v>
          </cell>
          <cell r="K258" t="str">
            <v>Vrijdagmiddag activiteiten</v>
          </cell>
          <cell r="L258" t="str">
            <v>W&amp;V</v>
          </cell>
        </row>
        <row r="259">
          <cell r="I259">
            <v>30.87</v>
          </cell>
          <cell r="K259" t="str">
            <v>Kruispost</v>
          </cell>
          <cell r="L259" t="str">
            <v>Balans</v>
          </cell>
        </row>
        <row r="260">
          <cell r="H260">
            <v>288.5</v>
          </cell>
          <cell r="K260" t="str">
            <v>Thema avond voor ouders</v>
          </cell>
          <cell r="L260" t="str">
            <v>W&amp;V</v>
          </cell>
        </row>
        <row r="261">
          <cell r="H261">
            <v>450</v>
          </cell>
          <cell r="K261" t="str">
            <v>Vrijdagmiddag activiteiten</v>
          </cell>
          <cell r="L261" t="str">
            <v>W&amp;V</v>
          </cell>
        </row>
        <row r="262">
          <cell r="H262">
            <v>344.85</v>
          </cell>
          <cell r="K262" t="str">
            <v>Vrijdagmiddag activiteiten</v>
          </cell>
          <cell r="L262" t="str">
            <v>W&amp;V</v>
          </cell>
        </row>
        <row r="263">
          <cell r="I263">
            <v>27.5</v>
          </cell>
          <cell r="K263" t="str">
            <v>Ouderbijdrage</v>
          </cell>
          <cell r="L263" t="str">
            <v>W&amp;V</v>
          </cell>
        </row>
        <row r="264">
          <cell r="H264">
            <v>8</v>
          </cell>
          <cell r="K264" t="str">
            <v>Algemeen</v>
          </cell>
          <cell r="L264" t="str">
            <v>W&amp;V</v>
          </cell>
        </row>
        <row r="265">
          <cell r="H265">
            <v>1.08</v>
          </cell>
          <cell r="K265" t="str">
            <v>Kruispost</v>
          </cell>
          <cell r="L265" t="str">
            <v>Balans</v>
          </cell>
        </row>
        <row r="266">
          <cell r="H266">
            <v>2.75</v>
          </cell>
          <cell r="K266" t="str">
            <v>Algemeen</v>
          </cell>
          <cell r="L266" t="str">
            <v>W&amp;V</v>
          </cell>
        </row>
        <row r="267">
          <cell r="I267">
            <v>1.08</v>
          </cell>
          <cell r="K267" t="str">
            <v>Kruispost</v>
          </cell>
          <cell r="L267" t="str">
            <v>Balans</v>
          </cell>
        </row>
        <row r="268">
          <cell r="H268">
            <v>75</v>
          </cell>
          <cell r="K268" t="str">
            <v>Vrijdagmiddag activiteiten</v>
          </cell>
          <cell r="L268" t="str">
            <v>W&amp;V</v>
          </cell>
        </row>
        <row r="269">
          <cell r="I269">
            <v>30</v>
          </cell>
          <cell r="K269" t="str">
            <v>Ouderbijdrage</v>
          </cell>
          <cell r="L269" t="str">
            <v>W&amp;V</v>
          </cell>
        </row>
        <row r="270">
          <cell r="H270">
            <v>48.26</v>
          </cell>
          <cell r="K270" t="str">
            <v>Algemeen</v>
          </cell>
          <cell r="L270" t="str">
            <v>W&amp;V</v>
          </cell>
        </row>
        <row r="271">
          <cell r="I271">
            <v>27.5</v>
          </cell>
          <cell r="K271" t="str">
            <v>Ouderbijdrage</v>
          </cell>
          <cell r="L271" t="str">
            <v>W&amp;V</v>
          </cell>
        </row>
        <row r="272">
          <cell r="I272">
            <v>27.5</v>
          </cell>
          <cell r="K272" t="str">
            <v>Ouderbijdrage</v>
          </cell>
          <cell r="L272" t="str">
            <v>W&amp;V</v>
          </cell>
        </row>
        <row r="273">
          <cell r="I273">
            <v>27.5</v>
          </cell>
          <cell r="K273" t="str">
            <v>Ouderbijdrage</v>
          </cell>
          <cell r="L273" t="str">
            <v>W&amp;V</v>
          </cell>
        </row>
        <row r="274">
          <cell r="I274">
            <v>27.5</v>
          </cell>
          <cell r="K274" t="str">
            <v>Ouderbijdrage</v>
          </cell>
          <cell r="L274" t="str">
            <v>W&amp;V</v>
          </cell>
        </row>
        <row r="275">
          <cell r="I275">
            <v>30</v>
          </cell>
          <cell r="K275" t="str">
            <v>Ouderbijdrage</v>
          </cell>
          <cell r="L275" t="str">
            <v>W&amp;V</v>
          </cell>
        </row>
        <row r="276">
          <cell r="I276">
            <v>27.5</v>
          </cell>
          <cell r="K276" t="str">
            <v>Ouderbijdrage</v>
          </cell>
          <cell r="L276" t="str">
            <v>W&amp;V</v>
          </cell>
        </row>
        <row r="277">
          <cell r="I277">
            <v>27.5</v>
          </cell>
          <cell r="K277" t="str">
            <v>Ouderbijdrage</v>
          </cell>
          <cell r="L277" t="str">
            <v>W&amp;V</v>
          </cell>
        </row>
        <row r="278">
          <cell r="I278">
            <v>27.5</v>
          </cell>
          <cell r="K278" t="str">
            <v>Ouderbijdrage</v>
          </cell>
          <cell r="L278" t="str">
            <v>W&amp;V</v>
          </cell>
        </row>
        <row r="279">
          <cell r="I279">
            <v>27.5</v>
          </cell>
          <cell r="K279" t="str">
            <v>Ouderbijdrage</v>
          </cell>
          <cell r="L279" t="str">
            <v>W&amp;V</v>
          </cell>
        </row>
        <row r="280">
          <cell r="I280">
            <v>27.5</v>
          </cell>
          <cell r="K280" t="str">
            <v>Ouderbijdrage</v>
          </cell>
          <cell r="L280" t="str">
            <v>W&amp;V</v>
          </cell>
        </row>
        <row r="281">
          <cell r="I281">
            <v>27.5</v>
          </cell>
          <cell r="K281" t="str">
            <v>Ouderbijdrage</v>
          </cell>
          <cell r="L281" t="str">
            <v>W&amp;V</v>
          </cell>
        </row>
        <row r="282">
          <cell r="I282">
            <v>27.5</v>
          </cell>
          <cell r="K282" t="str">
            <v>Ouderbijdrage</v>
          </cell>
          <cell r="L282" t="str">
            <v>W&amp;V</v>
          </cell>
        </row>
        <row r="283">
          <cell r="H283">
            <v>102.7</v>
          </cell>
          <cell r="K283" t="str">
            <v>Pasen</v>
          </cell>
          <cell r="L283" t="str">
            <v>W&amp;V</v>
          </cell>
        </row>
        <row r="284">
          <cell r="H284">
            <v>50</v>
          </cell>
          <cell r="K284" t="str">
            <v>Kerst</v>
          </cell>
          <cell r="L284" t="str">
            <v>W&amp;V</v>
          </cell>
        </row>
        <row r="285">
          <cell r="H285">
            <v>83.3</v>
          </cell>
          <cell r="K285" t="str">
            <v>Pasen</v>
          </cell>
          <cell r="L285" t="str">
            <v>W&amp;V</v>
          </cell>
        </row>
        <row r="286">
          <cell r="I286">
            <v>12.5</v>
          </cell>
          <cell r="K286" t="str">
            <v>Schoolreisje 1-7</v>
          </cell>
          <cell r="L286" t="str">
            <v>W&amp;V</v>
          </cell>
        </row>
        <row r="287">
          <cell r="I287">
            <v>27.5</v>
          </cell>
          <cell r="K287" t="str">
            <v>Ouderbijdrage</v>
          </cell>
          <cell r="L287" t="str">
            <v>W&amp;V</v>
          </cell>
        </row>
        <row r="288">
          <cell r="I288">
            <v>12.5</v>
          </cell>
          <cell r="K288" t="str">
            <v>Schoolreisje 1-7</v>
          </cell>
          <cell r="L288" t="str">
            <v>W&amp;V</v>
          </cell>
        </row>
        <row r="289">
          <cell r="I289">
            <v>30</v>
          </cell>
          <cell r="K289" t="str">
            <v>Schoolreisje 1-7</v>
          </cell>
          <cell r="L289" t="str">
            <v>W&amp;V</v>
          </cell>
        </row>
        <row r="290">
          <cell r="I290">
            <v>30</v>
          </cell>
          <cell r="K290" t="str">
            <v>Schoolreisje 1-7</v>
          </cell>
          <cell r="L290" t="str">
            <v>W&amp;V</v>
          </cell>
        </row>
        <row r="291">
          <cell r="I291">
            <v>12.5</v>
          </cell>
          <cell r="K291" t="str">
            <v>Schoolreisje 1-7</v>
          </cell>
          <cell r="L291" t="str">
            <v>W&amp;V</v>
          </cell>
        </row>
        <row r="292">
          <cell r="I292">
            <v>30</v>
          </cell>
          <cell r="K292" t="str">
            <v>Schoolreisje 1-7</v>
          </cell>
          <cell r="L292" t="str">
            <v>W&amp;V</v>
          </cell>
        </row>
        <row r="293">
          <cell r="I293">
            <v>30</v>
          </cell>
          <cell r="K293" t="str">
            <v>Schoolreisje 1-7</v>
          </cell>
          <cell r="L293" t="str">
            <v>W&amp;V</v>
          </cell>
        </row>
        <row r="294">
          <cell r="I294">
            <v>30</v>
          </cell>
          <cell r="K294" t="str">
            <v>Schoolreisje 1-7</v>
          </cell>
          <cell r="L294" t="str">
            <v>W&amp;V</v>
          </cell>
        </row>
        <row r="295">
          <cell r="I295">
            <v>30</v>
          </cell>
          <cell r="K295" t="str">
            <v>Schoolreisje 1-7</v>
          </cell>
          <cell r="L295" t="str">
            <v>W&amp;V</v>
          </cell>
        </row>
        <row r="296">
          <cell r="I296">
            <v>12.5</v>
          </cell>
          <cell r="K296" t="str">
            <v>Schoolreisje 1-7</v>
          </cell>
          <cell r="L296" t="str">
            <v>W&amp;V</v>
          </cell>
        </row>
        <row r="297">
          <cell r="I297">
            <v>30</v>
          </cell>
          <cell r="K297" t="str">
            <v>Schoolreisje 1-7</v>
          </cell>
          <cell r="L297" t="str">
            <v>W&amp;V</v>
          </cell>
        </row>
        <row r="298">
          <cell r="I298">
            <v>12.5</v>
          </cell>
          <cell r="K298" t="str">
            <v>Schoolreisje 1-7</v>
          </cell>
          <cell r="L298" t="str">
            <v>W&amp;V</v>
          </cell>
        </row>
        <row r="299">
          <cell r="I299">
            <v>30</v>
          </cell>
          <cell r="K299" t="str">
            <v>Schoolreisje 1-7</v>
          </cell>
          <cell r="L299" t="str">
            <v>W&amp;V</v>
          </cell>
        </row>
        <row r="300">
          <cell r="I300">
            <v>30</v>
          </cell>
          <cell r="K300" t="str">
            <v>Schoolreisje 1-7</v>
          </cell>
          <cell r="L300" t="str">
            <v>W&amp;V</v>
          </cell>
        </row>
        <row r="301">
          <cell r="I301">
            <v>30</v>
          </cell>
          <cell r="K301" t="str">
            <v>Schoolreisje 1-7</v>
          </cell>
          <cell r="L301" t="str">
            <v>W&amp;V</v>
          </cell>
        </row>
        <row r="302">
          <cell r="I302">
            <v>30</v>
          </cell>
          <cell r="K302" t="str">
            <v>Schoolreisje 1-7</v>
          </cell>
          <cell r="L302" t="str">
            <v>W&amp;V</v>
          </cell>
        </row>
        <row r="303">
          <cell r="I303">
            <v>12.5</v>
          </cell>
          <cell r="K303" t="str">
            <v>Schoolreisje 1-7</v>
          </cell>
          <cell r="L303" t="str">
            <v>W&amp;V</v>
          </cell>
        </row>
        <row r="304">
          <cell r="I304">
            <v>12.5</v>
          </cell>
          <cell r="K304" t="str">
            <v>Schoolreisje 1-7</v>
          </cell>
          <cell r="L304" t="str">
            <v>W&amp;V</v>
          </cell>
        </row>
        <row r="305">
          <cell r="I305">
            <v>30</v>
          </cell>
          <cell r="K305" t="str">
            <v>Schoolreisje 1-7</v>
          </cell>
          <cell r="L305" t="str">
            <v>W&amp;V</v>
          </cell>
        </row>
        <row r="306">
          <cell r="I306">
            <v>30</v>
          </cell>
          <cell r="K306" t="str">
            <v>Schoolreisje 1-7</v>
          </cell>
          <cell r="L306" t="str">
            <v>W&amp;V</v>
          </cell>
        </row>
        <row r="307">
          <cell r="I307">
            <v>12.5</v>
          </cell>
          <cell r="K307" t="str">
            <v>Schoolreisje 1-7</v>
          </cell>
          <cell r="L307" t="str">
            <v>W&amp;V</v>
          </cell>
        </row>
        <row r="308">
          <cell r="I308">
            <v>30</v>
          </cell>
          <cell r="K308" t="str">
            <v>Schoolreisje 1-7</v>
          </cell>
          <cell r="L308" t="str">
            <v>W&amp;V</v>
          </cell>
        </row>
        <row r="309">
          <cell r="I309">
            <v>30</v>
          </cell>
          <cell r="K309" t="str">
            <v>Schoolreisje 1-7</v>
          </cell>
          <cell r="L309" t="str">
            <v>W&amp;V</v>
          </cell>
        </row>
        <row r="310">
          <cell r="I310">
            <v>30</v>
          </cell>
          <cell r="K310" t="str">
            <v>Schoolreisje 1-7</v>
          </cell>
          <cell r="L310" t="str">
            <v>W&amp;V</v>
          </cell>
        </row>
        <row r="311">
          <cell r="I311">
            <v>30</v>
          </cell>
          <cell r="K311" t="str">
            <v>Schoolreisje 1-7</v>
          </cell>
          <cell r="L311" t="str">
            <v>W&amp;V</v>
          </cell>
        </row>
        <row r="312">
          <cell r="I312">
            <v>30</v>
          </cell>
          <cell r="K312" t="str">
            <v>Schoolreisje 1-7</v>
          </cell>
          <cell r="L312" t="str">
            <v>W&amp;V</v>
          </cell>
        </row>
        <row r="313">
          <cell r="I313">
            <v>30</v>
          </cell>
          <cell r="K313" t="str">
            <v>Schoolreisje 1-7</v>
          </cell>
          <cell r="L313" t="str">
            <v>W&amp;V</v>
          </cell>
        </row>
        <row r="314">
          <cell r="I314">
            <v>30</v>
          </cell>
          <cell r="K314" t="str">
            <v>Schoolreisje 1-7</v>
          </cell>
          <cell r="L314" t="str">
            <v>W&amp;V</v>
          </cell>
        </row>
        <row r="315">
          <cell r="I315">
            <v>30</v>
          </cell>
          <cell r="K315" t="str">
            <v>Schoolreisje 1-7</v>
          </cell>
          <cell r="L315" t="str">
            <v>W&amp;V</v>
          </cell>
        </row>
        <row r="316">
          <cell r="I316">
            <v>30</v>
          </cell>
          <cell r="K316" t="str">
            <v>Schoolreisje 1-7</v>
          </cell>
          <cell r="L316" t="str">
            <v>W&amp;V</v>
          </cell>
        </row>
        <row r="317">
          <cell r="I317">
            <v>12.5</v>
          </cell>
          <cell r="K317" t="str">
            <v>Schoolreisje 1-7</v>
          </cell>
          <cell r="L317" t="str">
            <v>W&amp;V</v>
          </cell>
        </row>
        <row r="318">
          <cell r="I318">
            <v>30</v>
          </cell>
          <cell r="K318" t="str">
            <v>Schoolreisje 1-7</v>
          </cell>
          <cell r="L318" t="str">
            <v>W&amp;V</v>
          </cell>
        </row>
        <row r="319">
          <cell r="I319">
            <v>30</v>
          </cell>
          <cell r="K319" t="str">
            <v>Schoolreisje 1-7</v>
          </cell>
          <cell r="L319" t="str">
            <v>W&amp;V</v>
          </cell>
        </row>
        <row r="320">
          <cell r="I320">
            <v>30</v>
          </cell>
          <cell r="K320" t="str">
            <v>Schoolreisje 1-7</v>
          </cell>
          <cell r="L320" t="str">
            <v>W&amp;V</v>
          </cell>
        </row>
        <row r="321">
          <cell r="I321">
            <v>30</v>
          </cell>
          <cell r="K321" t="str">
            <v>Schoolreisje 1-7</v>
          </cell>
          <cell r="L321" t="str">
            <v>W&amp;V</v>
          </cell>
        </row>
        <row r="322">
          <cell r="I322">
            <v>12.5</v>
          </cell>
          <cell r="K322" t="str">
            <v>Schoolreisje 1-7</v>
          </cell>
          <cell r="L322" t="str">
            <v>W&amp;V</v>
          </cell>
        </row>
        <row r="323">
          <cell r="I323">
            <v>30</v>
          </cell>
          <cell r="K323" t="str">
            <v>Schoolreisje 1-7</v>
          </cell>
          <cell r="L323" t="str">
            <v>W&amp;V</v>
          </cell>
        </row>
        <row r="324">
          <cell r="I324">
            <v>30</v>
          </cell>
          <cell r="K324" t="str">
            <v>Schoolreisje 1-7</v>
          </cell>
          <cell r="L324" t="str">
            <v>W&amp;V</v>
          </cell>
        </row>
        <row r="325">
          <cell r="I325">
            <v>30</v>
          </cell>
          <cell r="K325" t="str">
            <v>Schoolreisje 1-7</v>
          </cell>
          <cell r="L325" t="str">
            <v>W&amp;V</v>
          </cell>
        </row>
        <row r="326">
          <cell r="I326">
            <v>30</v>
          </cell>
          <cell r="K326" t="str">
            <v>Schoolreisje 1-7</v>
          </cell>
          <cell r="L326" t="str">
            <v>W&amp;V</v>
          </cell>
        </row>
        <row r="327">
          <cell r="I327">
            <v>12.5</v>
          </cell>
          <cell r="K327" t="str">
            <v>Schoolreisje 1-7</v>
          </cell>
          <cell r="L327" t="str">
            <v>W&amp;V</v>
          </cell>
        </row>
        <row r="328">
          <cell r="I328">
            <v>12.5</v>
          </cell>
          <cell r="K328" t="str">
            <v>Schoolreisje 1-7</v>
          </cell>
          <cell r="L328" t="str">
            <v>W&amp;V</v>
          </cell>
        </row>
        <row r="329">
          <cell r="I329">
            <v>30</v>
          </cell>
          <cell r="K329" t="str">
            <v>Schoolreisje 1-7</v>
          </cell>
          <cell r="L329" t="str">
            <v>W&amp;V</v>
          </cell>
        </row>
        <row r="330">
          <cell r="I330">
            <v>30</v>
          </cell>
          <cell r="K330" t="str">
            <v>Schoolreisje 1-7</v>
          </cell>
          <cell r="L330" t="str">
            <v>W&amp;V</v>
          </cell>
        </row>
        <row r="331">
          <cell r="I331">
            <v>30</v>
          </cell>
          <cell r="K331" t="str">
            <v>Schoolreisje 1-7</v>
          </cell>
          <cell r="L331" t="str">
            <v>W&amp;V</v>
          </cell>
        </row>
        <row r="332">
          <cell r="I332">
            <v>30</v>
          </cell>
          <cell r="K332" t="str">
            <v>Schoolreisje 1-7</v>
          </cell>
          <cell r="L332" t="str">
            <v>W&amp;V</v>
          </cell>
        </row>
        <row r="333">
          <cell r="I333">
            <v>12.5</v>
          </cell>
          <cell r="K333" t="str">
            <v>Schoolreisje 1-7</v>
          </cell>
          <cell r="L333" t="str">
            <v>W&amp;V</v>
          </cell>
        </row>
        <row r="334">
          <cell r="I334">
            <v>30</v>
          </cell>
          <cell r="K334" t="str">
            <v>Schoolreisje 1-7</v>
          </cell>
          <cell r="L334" t="str">
            <v>W&amp;V</v>
          </cell>
        </row>
        <row r="335">
          <cell r="I335">
            <v>30</v>
          </cell>
          <cell r="K335" t="str">
            <v>Schoolreisje 1-7</v>
          </cell>
          <cell r="L335" t="str">
            <v>W&amp;V</v>
          </cell>
        </row>
        <row r="336">
          <cell r="I336">
            <v>27.5</v>
          </cell>
          <cell r="K336" t="str">
            <v>Ouderbijdrage</v>
          </cell>
          <cell r="L336" t="str">
            <v>W&amp;V</v>
          </cell>
        </row>
        <row r="337">
          <cell r="I337">
            <v>30</v>
          </cell>
          <cell r="K337" t="str">
            <v>Schoolreisje 1-7</v>
          </cell>
          <cell r="L337" t="str">
            <v>W&amp;V</v>
          </cell>
        </row>
        <row r="338">
          <cell r="I338">
            <v>12.5</v>
          </cell>
          <cell r="K338" t="str">
            <v>Schoolreisje 1-7</v>
          </cell>
          <cell r="L338" t="str">
            <v>W&amp;V</v>
          </cell>
        </row>
        <row r="339">
          <cell r="I339">
            <v>30</v>
          </cell>
          <cell r="K339" t="str">
            <v>Schoolreisje 1-7</v>
          </cell>
          <cell r="L339" t="str">
            <v>W&amp;V</v>
          </cell>
        </row>
        <row r="340">
          <cell r="I340">
            <v>30</v>
          </cell>
          <cell r="K340" t="str">
            <v>Schoolreisje 1-7</v>
          </cell>
          <cell r="L340" t="str">
            <v>W&amp;V</v>
          </cell>
        </row>
        <row r="341">
          <cell r="I341">
            <v>30</v>
          </cell>
          <cell r="K341" t="str">
            <v>Schoolreisje 1-7</v>
          </cell>
          <cell r="L341" t="str">
            <v>W&amp;V</v>
          </cell>
        </row>
        <row r="342">
          <cell r="I342">
            <v>12.5</v>
          </cell>
          <cell r="K342" t="str">
            <v>Schoolreisje 1-7</v>
          </cell>
          <cell r="L342" t="str">
            <v>W&amp;V</v>
          </cell>
        </row>
        <row r="343">
          <cell r="I343">
            <v>30</v>
          </cell>
          <cell r="K343" t="str">
            <v>Schoolreisje 1-7</v>
          </cell>
          <cell r="L343" t="str">
            <v>W&amp;V</v>
          </cell>
        </row>
        <row r="344">
          <cell r="I344">
            <v>12.5</v>
          </cell>
          <cell r="K344" t="str">
            <v>Schoolreisje 1-7</v>
          </cell>
          <cell r="L344" t="str">
            <v>W&amp;V</v>
          </cell>
        </row>
        <row r="345">
          <cell r="I345">
            <v>30</v>
          </cell>
          <cell r="K345" t="str">
            <v>Schoolreisje 1-7</v>
          </cell>
          <cell r="L345" t="str">
            <v>W&amp;V</v>
          </cell>
        </row>
        <row r="346">
          <cell r="I346">
            <v>30</v>
          </cell>
          <cell r="K346" t="str">
            <v>Schoolreisje 1-7</v>
          </cell>
          <cell r="L346" t="str">
            <v>W&amp;V</v>
          </cell>
        </row>
        <row r="347">
          <cell r="I347">
            <v>30</v>
          </cell>
          <cell r="K347" t="str">
            <v>Schoolreisje 1-7</v>
          </cell>
          <cell r="L347" t="str">
            <v>W&amp;V</v>
          </cell>
        </row>
        <row r="348">
          <cell r="I348">
            <v>30</v>
          </cell>
          <cell r="K348" t="str">
            <v>Schoolreisje 1-7</v>
          </cell>
          <cell r="L348" t="str">
            <v>W&amp;V</v>
          </cell>
        </row>
        <row r="349">
          <cell r="I349">
            <v>30</v>
          </cell>
          <cell r="K349" t="str">
            <v>Schoolreisje 1-7</v>
          </cell>
          <cell r="L349" t="str">
            <v>W&amp;V</v>
          </cell>
        </row>
        <row r="350">
          <cell r="I350">
            <v>12.5</v>
          </cell>
          <cell r="K350" t="str">
            <v>Schoolreisje 1-7</v>
          </cell>
          <cell r="L350" t="str">
            <v>W&amp;V</v>
          </cell>
        </row>
        <row r="351">
          <cell r="I351">
            <v>30</v>
          </cell>
          <cell r="K351" t="str">
            <v>Schoolreisje 1-7</v>
          </cell>
          <cell r="L351" t="str">
            <v>W&amp;V</v>
          </cell>
        </row>
        <row r="352">
          <cell r="I352">
            <v>30</v>
          </cell>
          <cell r="K352" t="str">
            <v>Schoolreisje 1-7</v>
          </cell>
          <cell r="L352" t="str">
            <v>W&amp;V</v>
          </cell>
        </row>
        <row r="353">
          <cell r="I353">
            <v>30</v>
          </cell>
          <cell r="K353" t="str">
            <v>Schoolreisje 1-7</v>
          </cell>
          <cell r="L353" t="str">
            <v>W&amp;V</v>
          </cell>
        </row>
        <row r="354">
          <cell r="I354">
            <v>30</v>
          </cell>
          <cell r="K354" t="str">
            <v>Schoolreisje 1-7</v>
          </cell>
          <cell r="L354" t="str">
            <v>W&amp;V</v>
          </cell>
        </row>
        <row r="355">
          <cell r="I355">
            <v>30</v>
          </cell>
          <cell r="K355" t="str">
            <v>Schoolreisje 1-7</v>
          </cell>
          <cell r="L355" t="str">
            <v>W&amp;V</v>
          </cell>
        </row>
        <row r="356">
          <cell r="I356">
            <v>30</v>
          </cell>
          <cell r="K356" t="str">
            <v>Schoolreisje 1-7</v>
          </cell>
          <cell r="L356" t="str">
            <v>W&amp;V</v>
          </cell>
        </row>
        <row r="357">
          <cell r="I357">
            <v>30</v>
          </cell>
          <cell r="K357" t="str">
            <v>Schoolreisje 1-7</v>
          </cell>
          <cell r="L357" t="str">
            <v>W&amp;V</v>
          </cell>
        </row>
        <row r="358">
          <cell r="I358">
            <v>27.5</v>
          </cell>
          <cell r="K358" t="str">
            <v>Ouderbijdrage</v>
          </cell>
          <cell r="L358" t="str">
            <v>W&amp;V</v>
          </cell>
        </row>
        <row r="359">
          <cell r="I359">
            <v>30</v>
          </cell>
          <cell r="K359" t="str">
            <v>Schoolreisje 1-7</v>
          </cell>
          <cell r="L359" t="str">
            <v>W&amp;V</v>
          </cell>
        </row>
        <row r="360">
          <cell r="I360">
            <v>30</v>
          </cell>
          <cell r="K360" t="str">
            <v>Schoolreisje 1-7</v>
          </cell>
          <cell r="L360" t="str">
            <v>W&amp;V</v>
          </cell>
        </row>
        <row r="361">
          <cell r="I361">
            <v>27.5</v>
          </cell>
          <cell r="K361" t="str">
            <v>Ouderbijdrage</v>
          </cell>
          <cell r="L361" t="str">
            <v>W&amp;V</v>
          </cell>
        </row>
        <row r="362">
          <cell r="I362">
            <v>30</v>
          </cell>
          <cell r="K362" t="str">
            <v>Schoolreisje 1-7</v>
          </cell>
          <cell r="L362" t="str">
            <v>W&amp;V</v>
          </cell>
        </row>
        <row r="363">
          <cell r="I363">
            <v>30</v>
          </cell>
          <cell r="K363" t="str">
            <v>Schoolreisje 1-7</v>
          </cell>
          <cell r="L363" t="str">
            <v>W&amp;V</v>
          </cell>
        </row>
        <row r="364">
          <cell r="I364">
            <v>30</v>
          </cell>
          <cell r="K364" t="str">
            <v>Schoolreisje 1-7</v>
          </cell>
          <cell r="L364" t="str">
            <v>W&amp;V</v>
          </cell>
        </row>
        <row r="365">
          <cell r="I365">
            <v>30</v>
          </cell>
          <cell r="K365" t="str">
            <v>Schoolreisje 1-7</v>
          </cell>
          <cell r="L365" t="str">
            <v>W&amp;V</v>
          </cell>
        </row>
        <row r="366">
          <cell r="I366">
            <v>30</v>
          </cell>
          <cell r="K366" t="str">
            <v>Schoolreisje 1-7</v>
          </cell>
          <cell r="L366" t="str">
            <v>W&amp;V</v>
          </cell>
        </row>
        <row r="367">
          <cell r="I367">
            <v>30</v>
          </cell>
          <cell r="K367" t="str">
            <v>Schoolreisje 1-7</v>
          </cell>
          <cell r="L367" t="str">
            <v>W&amp;V</v>
          </cell>
        </row>
        <row r="368">
          <cell r="I368">
            <v>30</v>
          </cell>
          <cell r="K368" t="str">
            <v>Schoolreisje 1-7</v>
          </cell>
          <cell r="L368" t="str">
            <v>W&amp;V</v>
          </cell>
        </row>
        <row r="369">
          <cell r="I369">
            <v>30</v>
          </cell>
          <cell r="K369" t="str">
            <v>Schoolreisje 1-7</v>
          </cell>
          <cell r="L369" t="str">
            <v>W&amp;V</v>
          </cell>
        </row>
        <row r="370">
          <cell r="I370">
            <v>30</v>
          </cell>
          <cell r="K370" t="str">
            <v>Schoolreisje 1-7</v>
          </cell>
          <cell r="L370" t="str">
            <v>W&amp;V</v>
          </cell>
        </row>
        <row r="371">
          <cell r="I371">
            <v>30</v>
          </cell>
          <cell r="K371" t="str">
            <v>Schoolreisje 1-7</v>
          </cell>
          <cell r="L371" t="str">
            <v>W&amp;V</v>
          </cell>
        </row>
        <row r="372">
          <cell r="I372">
            <v>30</v>
          </cell>
          <cell r="K372" t="str">
            <v>Schoolreisje 1-7</v>
          </cell>
          <cell r="L372" t="str">
            <v>W&amp;V</v>
          </cell>
        </row>
        <row r="373">
          <cell r="I373">
            <v>30</v>
          </cell>
          <cell r="K373" t="str">
            <v>Schoolreisje 1-7</v>
          </cell>
          <cell r="L373" t="str">
            <v>W&amp;V</v>
          </cell>
        </row>
        <row r="374">
          <cell r="I374">
            <v>30</v>
          </cell>
          <cell r="K374" t="str">
            <v>Schoolreisje 1-7</v>
          </cell>
          <cell r="L374" t="str">
            <v>W&amp;V</v>
          </cell>
        </row>
        <row r="375">
          <cell r="I375">
            <v>30</v>
          </cell>
          <cell r="K375" t="str">
            <v>Schoolreisje 1-7</v>
          </cell>
          <cell r="L375" t="str">
            <v>W&amp;V</v>
          </cell>
        </row>
        <row r="376">
          <cell r="I376">
            <v>12.5</v>
          </cell>
          <cell r="K376" t="str">
            <v>Schoolreisje 1-7</v>
          </cell>
          <cell r="L376" t="str">
            <v>W&amp;V</v>
          </cell>
        </row>
        <row r="377">
          <cell r="I377">
            <v>30</v>
          </cell>
          <cell r="K377" t="str">
            <v>Schoolreisje 1-7</v>
          </cell>
          <cell r="L377" t="str">
            <v>W&amp;V</v>
          </cell>
        </row>
        <row r="378">
          <cell r="I378">
            <v>12.5</v>
          </cell>
          <cell r="K378" t="str">
            <v>Schoolreisje 1-7</v>
          </cell>
          <cell r="L378" t="str">
            <v>W&amp;V</v>
          </cell>
        </row>
        <row r="379">
          <cell r="I379">
            <v>30</v>
          </cell>
          <cell r="K379" t="str">
            <v>Schoolreisje 1-7</v>
          </cell>
          <cell r="L379" t="str">
            <v>W&amp;V</v>
          </cell>
        </row>
        <row r="380">
          <cell r="I380">
            <v>16.25</v>
          </cell>
          <cell r="K380" t="str">
            <v>Ouderbijdrage</v>
          </cell>
          <cell r="L380" t="str">
            <v>W&amp;V</v>
          </cell>
        </row>
        <row r="381">
          <cell r="I381">
            <v>16.25</v>
          </cell>
          <cell r="K381" t="str">
            <v>Ouderbijdrage</v>
          </cell>
          <cell r="L381" t="str">
            <v>W&amp;V</v>
          </cell>
        </row>
        <row r="382">
          <cell r="I382">
            <v>30</v>
          </cell>
          <cell r="K382" t="str">
            <v>Schoolreisje 1-7</v>
          </cell>
          <cell r="L382" t="str">
            <v>W&amp;V</v>
          </cell>
        </row>
        <row r="383">
          <cell r="I383">
            <v>30</v>
          </cell>
          <cell r="K383" t="str">
            <v>Schoolreisje 1-7</v>
          </cell>
          <cell r="L383" t="str">
            <v>W&amp;V</v>
          </cell>
        </row>
        <row r="384">
          <cell r="I384">
            <v>30</v>
          </cell>
          <cell r="K384" t="str">
            <v>Schoolreisje 1-7</v>
          </cell>
          <cell r="L384" t="str">
            <v>W&amp;V</v>
          </cell>
        </row>
        <row r="385">
          <cell r="I385">
            <v>12.5</v>
          </cell>
          <cell r="K385" t="str">
            <v>Schoolreisje 1-7</v>
          </cell>
          <cell r="L385" t="str">
            <v>W&amp;V</v>
          </cell>
        </row>
        <row r="386">
          <cell r="I386">
            <v>12.5</v>
          </cell>
          <cell r="K386" t="str">
            <v>Schoolreisje 1-7</v>
          </cell>
          <cell r="L386" t="str">
            <v>W&amp;V</v>
          </cell>
        </row>
        <row r="387">
          <cell r="I387">
            <v>30</v>
          </cell>
          <cell r="K387" t="str">
            <v>Schoolreisje 1-7</v>
          </cell>
          <cell r="L387" t="str">
            <v>W&amp;V</v>
          </cell>
        </row>
        <row r="388">
          <cell r="I388">
            <v>12.5</v>
          </cell>
          <cell r="K388" t="str">
            <v>Schoolreisje 1-7</v>
          </cell>
          <cell r="L388" t="str">
            <v>W&amp;V</v>
          </cell>
        </row>
        <row r="389">
          <cell r="I389">
            <v>30</v>
          </cell>
          <cell r="K389" t="str">
            <v>Schoolreisje 1-7</v>
          </cell>
          <cell r="L389" t="str">
            <v>W&amp;V</v>
          </cell>
        </row>
        <row r="390">
          <cell r="I390">
            <v>30</v>
          </cell>
          <cell r="K390" t="str">
            <v>Schoolreisje 1-7</v>
          </cell>
          <cell r="L390" t="str">
            <v>W&amp;V</v>
          </cell>
        </row>
        <row r="391">
          <cell r="I391">
            <v>30</v>
          </cell>
          <cell r="K391" t="str">
            <v>Schoolreisje 1-7</v>
          </cell>
          <cell r="L391" t="str">
            <v>W&amp;V</v>
          </cell>
        </row>
        <row r="392">
          <cell r="I392">
            <v>12.5</v>
          </cell>
          <cell r="K392" t="str">
            <v>Schoolreisje 1-7</v>
          </cell>
          <cell r="L392" t="str">
            <v>W&amp;V</v>
          </cell>
        </row>
        <row r="393">
          <cell r="I393">
            <v>12.5</v>
          </cell>
          <cell r="K393" t="str">
            <v>Schoolreisje 1-7</v>
          </cell>
          <cell r="L393" t="str">
            <v>W&amp;V</v>
          </cell>
        </row>
        <row r="394">
          <cell r="I394">
            <v>30</v>
          </cell>
          <cell r="K394" t="str">
            <v>Schoolreisje 1-7</v>
          </cell>
          <cell r="L394" t="str">
            <v>W&amp;V</v>
          </cell>
        </row>
        <row r="395">
          <cell r="I395">
            <v>12.5</v>
          </cell>
          <cell r="K395" t="str">
            <v>Schoolreisje 1-7</v>
          </cell>
          <cell r="L395" t="str">
            <v>W&amp;V</v>
          </cell>
        </row>
        <row r="396">
          <cell r="I396">
            <v>30</v>
          </cell>
          <cell r="K396" t="str">
            <v>Schoolreisje 1-7</v>
          </cell>
          <cell r="L396" t="str">
            <v>W&amp;V</v>
          </cell>
        </row>
        <row r="397">
          <cell r="I397">
            <v>30</v>
          </cell>
          <cell r="K397" t="str">
            <v>Schoolreisje 1-7</v>
          </cell>
          <cell r="L397" t="str">
            <v>W&amp;V</v>
          </cell>
        </row>
        <row r="398">
          <cell r="I398">
            <v>12.5</v>
          </cell>
          <cell r="K398" t="str">
            <v>Schoolreisje 1-7</v>
          </cell>
          <cell r="L398" t="str">
            <v>W&amp;V</v>
          </cell>
        </row>
        <row r="399">
          <cell r="I399">
            <v>30</v>
          </cell>
          <cell r="K399" t="str">
            <v>Schoolreisje 1-7</v>
          </cell>
          <cell r="L399" t="str">
            <v>W&amp;V</v>
          </cell>
        </row>
        <row r="400">
          <cell r="I400">
            <v>30</v>
          </cell>
          <cell r="K400" t="str">
            <v>Schoolreisje 1-7</v>
          </cell>
          <cell r="L400" t="str">
            <v>W&amp;V</v>
          </cell>
        </row>
        <row r="401">
          <cell r="H401">
            <v>780</v>
          </cell>
          <cell r="K401" t="str">
            <v>Vrijdagmiddag activiteiten</v>
          </cell>
          <cell r="L401" t="str">
            <v>W&amp;V</v>
          </cell>
        </row>
        <row r="402">
          <cell r="I402">
            <v>30</v>
          </cell>
          <cell r="K402" t="str">
            <v>Schoolreisje 1-7</v>
          </cell>
          <cell r="L402" t="str">
            <v>W&amp;V</v>
          </cell>
        </row>
        <row r="403">
          <cell r="I403">
            <v>30</v>
          </cell>
          <cell r="K403" t="str">
            <v>Schoolreisje 1-7</v>
          </cell>
          <cell r="L403" t="str">
            <v>W&amp;V</v>
          </cell>
        </row>
        <row r="404">
          <cell r="I404">
            <v>12.5</v>
          </cell>
          <cell r="K404" t="str">
            <v>Schoolreisje 1-7</v>
          </cell>
          <cell r="L404" t="str">
            <v>W&amp;V</v>
          </cell>
        </row>
        <row r="405">
          <cell r="I405">
            <v>30</v>
          </cell>
          <cell r="K405" t="str">
            <v>Schoolreisje 1-7</v>
          </cell>
          <cell r="L405" t="str">
            <v>W&amp;V</v>
          </cell>
        </row>
        <row r="406">
          <cell r="I406">
            <v>30</v>
          </cell>
          <cell r="K406" t="str">
            <v>Schoolreisje 1-7</v>
          </cell>
          <cell r="L406" t="str">
            <v>W&amp;V</v>
          </cell>
        </row>
        <row r="407">
          <cell r="I407">
            <v>30</v>
          </cell>
          <cell r="K407" t="str">
            <v>Schoolreisje 1-7</v>
          </cell>
          <cell r="L407" t="str">
            <v>W&amp;V</v>
          </cell>
        </row>
        <row r="408">
          <cell r="I408">
            <v>30</v>
          </cell>
          <cell r="K408" t="str">
            <v>Schoolreisje 1-7</v>
          </cell>
          <cell r="L408" t="str">
            <v>W&amp;V</v>
          </cell>
        </row>
        <row r="409">
          <cell r="I409">
            <v>30</v>
          </cell>
          <cell r="K409" t="str">
            <v>Schoolreisje 1-7</v>
          </cell>
          <cell r="L409" t="str">
            <v>W&amp;V</v>
          </cell>
        </row>
        <row r="410">
          <cell r="I410">
            <v>12.5</v>
          </cell>
          <cell r="K410" t="str">
            <v>Schoolreisje 1-7</v>
          </cell>
          <cell r="L410" t="str">
            <v>W&amp;V</v>
          </cell>
        </row>
        <row r="411">
          <cell r="I411">
            <v>30</v>
          </cell>
          <cell r="K411" t="str">
            <v>Schoolreisje 1-7</v>
          </cell>
          <cell r="L411" t="str">
            <v>W&amp;V</v>
          </cell>
        </row>
        <row r="412">
          <cell r="I412">
            <v>30</v>
          </cell>
          <cell r="K412" t="str">
            <v>Schoolreisje 1-7</v>
          </cell>
          <cell r="L412" t="str">
            <v>W&amp;V</v>
          </cell>
        </row>
        <row r="413">
          <cell r="I413">
            <v>12.5</v>
          </cell>
          <cell r="K413" t="str">
            <v>Schoolreisje 1-7</v>
          </cell>
          <cell r="L413" t="str">
            <v>W&amp;V</v>
          </cell>
        </row>
        <row r="414">
          <cell r="I414">
            <v>30</v>
          </cell>
          <cell r="K414" t="str">
            <v>Schoolreisje 1-7</v>
          </cell>
          <cell r="L414" t="str">
            <v>W&amp;V</v>
          </cell>
        </row>
        <row r="415">
          <cell r="I415">
            <v>12.5</v>
          </cell>
          <cell r="K415" t="str">
            <v>Schoolreisje 1-7</v>
          </cell>
          <cell r="L415" t="str">
            <v>W&amp;V</v>
          </cell>
        </row>
        <row r="416">
          <cell r="I416">
            <v>12.5</v>
          </cell>
          <cell r="K416" t="str">
            <v>Schoolreisje 1-7</v>
          </cell>
          <cell r="L416" t="str">
            <v>W&amp;V</v>
          </cell>
        </row>
        <row r="417">
          <cell r="I417">
            <v>30</v>
          </cell>
          <cell r="K417" t="str">
            <v>Schoolreisje 1-7</v>
          </cell>
          <cell r="L417" t="str">
            <v>W&amp;V</v>
          </cell>
        </row>
        <row r="418">
          <cell r="I418">
            <v>30</v>
          </cell>
          <cell r="K418" t="str">
            <v>Schoolreisje 1-7</v>
          </cell>
          <cell r="L418" t="str">
            <v>W&amp;V</v>
          </cell>
        </row>
        <row r="419">
          <cell r="I419">
            <v>30</v>
          </cell>
          <cell r="K419" t="str">
            <v>Schoolreisje 1-7</v>
          </cell>
          <cell r="L419" t="str">
            <v>W&amp;V</v>
          </cell>
        </row>
        <row r="420">
          <cell r="I420">
            <v>30</v>
          </cell>
          <cell r="K420" t="str">
            <v>Schoolreisje 1-7</v>
          </cell>
          <cell r="L420" t="str">
            <v>W&amp;V</v>
          </cell>
        </row>
        <row r="421">
          <cell r="I421">
            <v>12.5</v>
          </cell>
          <cell r="K421" t="str">
            <v>Schoolreisje 1-7</v>
          </cell>
          <cell r="L421" t="str">
            <v>W&amp;V</v>
          </cell>
        </row>
        <row r="422">
          <cell r="I422">
            <v>30</v>
          </cell>
          <cell r="K422" t="str">
            <v>Schoolreisje 1-7</v>
          </cell>
          <cell r="L422" t="str">
            <v>W&amp;V</v>
          </cell>
        </row>
        <row r="423">
          <cell r="I423">
            <v>30</v>
          </cell>
          <cell r="K423" t="str">
            <v>Schoolreisje 1-7</v>
          </cell>
          <cell r="L423" t="str">
            <v>W&amp;V</v>
          </cell>
        </row>
        <row r="424">
          <cell r="I424">
            <v>30</v>
          </cell>
          <cell r="K424" t="str">
            <v>Schoolreisje 1-7</v>
          </cell>
          <cell r="L424" t="str">
            <v>W&amp;V</v>
          </cell>
        </row>
        <row r="425">
          <cell r="I425">
            <v>30</v>
          </cell>
          <cell r="K425" t="str">
            <v>Schoolreisje 1-7</v>
          </cell>
          <cell r="L425" t="str">
            <v>W&amp;V</v>
          </cell>
        </row>
        <row r="426">
          <cell r="I426">
            <v>30</v>
          </cell>
          <cell r="K426" t="str">
            <v>Schoolreisje 1-7</v>
          </cell>
          <cell r="L426" t="str">
            <v>W&amp;V</v>
          </cell>
        </row>
        <row r="427">
          <cell r="I427">
            <v>12.5</v>
          </cell>
          <cell r="K427" t="str">
            <v>Schoolreisje 1-7</v>
          </cell>
          <cell r="L427" t="str">
            <v>W&amp;V</v>
          </cell>
        </row>
        <row r="428">
          <cell r="I428">
            <v>30</v>
          </cell>
          <cell r="K428" t="str">
            <v>Schoolreisje 1-7</v>
          </cell>
          <cell r="L428" t="str">
            <v>W&amp;V</v>
          </cell>
        </row>
        <row r="429">
          <cell r="I429">
            <v>30</v>
          </cell>
          <cell r="K429" t="str">
            <v>Schoolreisje 1-7</v>
          </cell>
          <cell r="L429" t="str">
            <v>W&amp;V</v>
          </cell>
        </row>
        <row r="430">
          <cell r="I430">
            <v>12.5</v>
          </cell>
          <cell r="K430" t="str">
            <v>Schoolreisje 1-7</v>
          </cell>
          <cell r="L430" t="str">
            <v>W&amp;V</v>
          </cell>
        </row>
        <row r="431">
          <cell r="I431">
            <v>30</v>
          </cell>
          <cell r="K431" t="str">
            <v>Schoolreisje 1-7</v>
          </cell>
          <cell r="L431" t="str">
            <v>W&amp;V</v>
          </cell>
        </row>
        <row r="432">
          <cell r="I432">
            <v>12.5</v>
          </cell>
          <cell r="K432" t="str">
            <v>Schoolreisje 1-7</v>
          </cell>
          <cell r="L432" t="str">
            <v>W&amp;V</v>
          </cell>
        </row>
        <row r="433">
          <cell r="I433">
            <v>30</v>
          </cell>
          <cell r="K433" t="str">
            <v>Schoolreisje 1-7</v>
          </cell>
          <cell r="L433" t="str">
            <v>W&amp;V</v>
          </cell>
        </row>
        <row r="434">
          <cell r="I434">
            <v>30</v>
          </cell>
          <cell r="K434" t="str">
            <v>Schoolreisje 1-7</v>
          </cell>
          <cell r="L434" t="str">
            <v>W&amp;V</v>
          </cell>
        </row>
        <row r="435">
          <cell r="I435">
            <v>30</v>
          </cell>
          <cell r="K435" t="str">
            <v>Schoolreisje 1-7</v>
          </cell>
          <cell r="L435" t="str">
            <v>W&amp;V</v>
          </cell>
        </row>
        <row r="436">
          <cell r="I436">
            <v>30</v>
          </cell>
          <cell r="K436" t="str">
            <v>Schoolreisje 1-7</v>
          </cell>
          <cell r="L436" t="str">
            <v>W&amp;V</v>
          </cell>
        </row>
        <row r="437">
          <cell r="I437">
            <v>12.5</v>
          </cell>
          <cell r="K437" t="str">
            <v>Schoolreisje 1-7</v>
          </cell>
          <cell r="L437" t="str">
            <v>W&amp;V</v>
          </cell>
        </row>
        <row r="438">
          <cell r="I438">
            <v>30</v>
          </cell>
          <cell r="K438" t="str">
            <v>Schoolreisje 1-7</v>
          </cell>
          <cell r="L438" t="str">
            <v>W&amp;V</v>
          </cell>
        </row>
        <row r="439">
          <cell r="I439">
            <v>27.5</v>
          </cell>
          <cell r="K439" t="str">
            <v>Ouderbijdrage</v>
          </cell>
          <cell r="L439" t="str">
            <v>W&amp;V</v>
          </cell>
        </row>
        <row r="440">
          <cell r="I440">
            <v>27.5</v>
          </cell>
          <cell r="K440" t="str">
            <v>Ouderbijdrage</v>
          </cell>
          <cell r="L440" t="str">
            <v>W&amp;V</v>
          </cell>
        </row>
        <row r="441">
          <cell r="I441">
            <v>12.5</v>
          </cell>
          <cell r="K441" t="str">
            <v>Schoolreisje 1-7</v>
          </cell>
          <cell r="L441" t="str">
            <v>W&amp;V</v>
          </cell>
        </row>
        <row r="442">
          <cell r="I442">
            <v>30</v>
          </cell>
          <cell r="K442" t="str">
            <v>Schoolreisje 1-7</v>
          </cell>
          <cell r="L442" t="str">
            <v>W&amp;V</v>
          </cell>
        </row>
        <row r="443">
          <cell r="I443">
            <v>30</v>
          </cell>
          <cell r="K443" t="str">
            <v>Schoolreisje 1-7</v>
          </cell>
          <cell r="L443" t="str">
            <v>W&amp;V</v>
          </cell>
        </row>
        <row r="444">
          <cell r="I444">
            <v>30</v>
          </cell>
          <cell r="K444" t="str">
            <v>Schoolreisje 1-7</v>
          </cell>
          <cell r="L444" t="str">
            <v>W&amp;V</v>
          </cell>
        </row>
        <row r="445">
          <cell r="I445">
            <v>30</v>
          </cell>
          <cell r="K445" t="str">
            <v>Schoolreisje 1-7</v>
          </cell>
          <cell r="L445" t="str">
            <v>W&amp;V</v>
          </cell>
        </row>
        <row r="446">
          <cell r="H446">
            <v>126.94</v>
          </cell>
          <cell r="K446" t="str">
            <v>Investering vanuit ouderbijdrage</v>
          </cell>
          <cell r="L446" t="str">
            <v>W&amp;V</v>
          </cell>
        </row>
        <row r="447">
          <cell r="I447">
            <v>30</v>
          </cell>
          <cell r="K447" t="str">
            <v>Schoolreisje 1-7</v>
          </cell>
          <cell r="L447" t="str">
            <v>W&amp;V</v>
          </cell>
        </row>
        <row r="448">
          <cell r="I448">
            <v>30</v>
          </cell>
          <cell r="K448" t="str">
            <v>Schoolreisje 1-7</v>
          </cell>
          <cell r="L448" t="str">
            <v>W&amp;V</v>
          </cell>
        </row>
        <row r="449">
          <cell r="H449">
            <v>540</v>
          </cell>
          <cell r="K449" t="str">
            <v>Vrijdagmiddag activiteiten</v>
          </cell>
          <cell r="L449" t="str">
            <v>W&amp;V</v>
          </cell>
        </row>
        <row r="450">
          <cell r="I450">
            <v>30</v>
          </cell>
          <cell r="K450" t="str">
            <v>Schoolreisje 1-7</v>
          </cell>
          <cell r="L450" t="str">
            <v>W&amp;V</v>
          </cell>
        </row>
        <row r="451">
          <cell r="I451">
            <v>30</v>
          </cell>
          <cell r="K451" t="str">
            <v>Schoolreisje 1-7</v>
          </cell>
          <cell r="L451" t="str">
            <v>W&amp;V</v>
          </cell>
        </row>
        <row r="452">
          <cell r="I452">
            <v>12.5</v>
          </cell>
          <cell r="K452" t="str">
            <v>Schoolreisje 1-7</v>
          </cell>
          <cell r="L452" t="str">
            <v>W&amp;V</v>
          </cell>
        </row>
        <row r="453">
          <cell r="H453">
            <v>15</v>
          </cell>
          <cell r="K453" t="str">
            <v>Kruispost</v>
          </cell>
          <cell r="L453" t="str">
            <v>Balans</v>
          </cell>
        </row>
        <row r="454">
          <cell r="I454">
            <v>30</v>
          </cell>
          <cell r="K454" t="str">
            <v>Schoolreisje 1-7</v>
          </cell>
          <cell r="L454" t="str">
            <v>W&amp;V</v>
          </cell>
        </row>
        <row r="455">
          <cell r="I455">
            <v>30</v>
          </cell>
          <cell r="K455" t="str">
            <v>Schoolreisje 1-7</v>
          </cell>
          <cell r="L455" t="str">
            <v>W&amp;V</v>
          </cell>
        </row>
        <row r="456">
          <cell r="I456">
            <v>30</v>
          </cell>
          <cell r="K456" t="str">
            <v>Schoolreisje 1-7</v>
          </cell>
          <cell r="L456" t="str">
            <v>W&amp;V</v>
          </cell>
        </row>
        <row r="457">
          <cell r="I457">
            <v>30</v>
          </cell>
          <cell r="K457" t="str">
            <v>Schoolreisje 1-7</v>
          </cell>
          <cell r="L457" t="str">
            <v>W&amp;V</v>
          </cell>
        </row>
        <row r="458">
          <cell r="I458">
            <v>30</v>
          </cell>
          <cell r="K458" t="str">
            <v>Schoolreisje 1-7</v>
          </cell>
          <cell r="L458" t="str">
            <v>W&amp;V</v>
          </cell>
        </row>
        <row r="459">
          <cell r="I459">
            <v>30</v>
          </cell>
          <cell r="K459" t="str">
            <v>Schoolreisje 1-7</v>
          </cell>
          <cell r="L459" t="str">
            <v>W&amp;V</v>
          </cell>
        </row>
        <row r="460">
          <cell r="I460">
            <v>30</v>
          </cell>
          <cell r="K460" t="str">
            <v>Schoolreisje 1-7</v>
          </cell>
          <cell r="L460" t="str">
            <v>W&amp;V</v>
          </cell>
        </row>
        <row r="461">
          <cell r="I461">
            <v>13.75</v>
          </cell>
          <cell r="K461" t="str">
            <v>Ouderbijdrage</v>
          </cell>
          <cell r="L461" t="str">
            <v>W&amp;V</v>
          </cell>
        </row>
        <row r="462">
          <cell r="I462">
            <v>12.5</v>
          </cell>
          <cell r="K462" t="str">
            <v>Schoolreisje 1-7</v>
          </cell>
          <cell r="L462" t="str">
            <v>W&amp;V</v>
          </cell>
        </row>
        <row r="463">
          <cell r="I463">
            <v>30</v>
          </cell>
          <cell r="K463" t="str">
            <v>Schoolreisje 1-7</v>
          </cell>
          <cell r="L463" t="str">
            <v>W&amp;V</v>
          </cell>
        </row>
        <row r="464">
          <cell r="I464">
            <v>12.5</v>
          </cell>
          <cell r="K464" t="str">
            <v>Schoolreisje 1-7</v>
          </cell>
          <cell r="L464" t="str">
            <v>W&amp;V</v>
          </cell>
        </row>
        <row r="465">
          <cell r="I465">
            <v>30</v>
          </cell>
          <cell r="K465" t="str">
            <v>Schoolreisje 1-7</v>
          </cell>
          <cell r="L465" t="str">
            <v>W&amp;V</v>
          </cell>
        </row>
        <row r="466">
          <cell r="I466">
            <v>30</v>
          </cell>
          <cell r="K466" t="str">
            <v>Schoolreisje 1-7</v>
          </cell>
          <cell r="L466" t="str">
            <v>W&amp;V</v>
          </cell>
        </row>
        <row r="467">
          <cell r="I467">
            <v>12.5</v>
          </cell>
          <cell r="K467" t="str">
            <v>Schoolreisje 1-7</v>
          </cell>
          <cell r="L467" t="str">
            <v>W&amp;V</v>
          </cell>
        </row>
        <row r="468">
          <cell r="I468">
            <v>27.5</v>
          </cell>
          <cell r="K468" t="str">
            <v>Ouderbijdrage</v>
          </cell>
          <cell r="L468" t="str">
            <v>W&amp;V</v>
          </cell>
        </row>
        <row r="469">
          <cell r="I469">
            <v>30</v>
          </cell>
          <cell r="K469" t="str">
            <v>Schoolreisje 1-7</v>
          </cell>
          <cell r="L469" t="str">
            <v>W&amp;V</v>
          </cell>
        </row>
        <row r="470">
          <cell r="I470">
            <v>30</v>
          </cell>
          <cell r="K470" t="str">
            <v>Schoolreisje 1-7</v>
          </cell>
          <cell r="L470" t="str">
            <v>W&amp;V</v>
          </cell>
        </row>
        <row r="471">
          <cell r="I471">
            <v>12.5</v>
          </cell>
          <cell r="K471" t="str">
            <v>Schoolreisje 1-7</v>
          </cell>
          <cell r="L471" t="str">
            <v>W&amp;V</v>
          </cell>
        </row>
        <row r="472">
          <cell r="I472">
            <v>30</v>
          </cell>
          <cell r="K472" t="str">
            <v>Schoolreisje 1-7</v>
          </cell>
          <cell r="L472" t="str">
            <v>W&amp;V</v>
          </cell>
        </row>
        <row r="473">
          <cell r="I473">
            <v>30</v>
          </cell>
          <cell r="K473" t="str">
            <v>Schoolreisje 1-7</v>
          </cell>
          <cell r="L473" t="str">
            <v>W&amp;V</v>
          </cell>
        </row>
        <row r="474">
          <cell r="I474">
            <v>27.5</v>
          </cell>
          <cell r="K474" t="str">
            <v>Ouderbijdrage</v>
          </cell>
          <cell r="L474" t="str">
            <v>W&amp;V</v>
          </cell>
        </row>
        <row r="475">
          <cell r="I475">
            <v>27.5</v>
          </cell>
          <cell r="K475" t="str">
            <v>Ouderbijdrage</v>
          </cell>
          <cell r="L475" t="str">
            <v>W&amp;V</v>
          </cell>
        </row>
        <row r="476">
          <cell r="I476">
            <v>27.5</v>
          </cell>
          <cell r="K476" t="str">
            <v>Ouderbijdrage</v>
          </cell>
          <cell r="L476" t="str">
            <v>W&amp;V</v>
          </cell>
        </row>
        <row r="477">
          <cell r="I477">
            <v>30</v>
          </cell>
          <cell r="K477" t="str">
            <v>Schoolreisje 1-7</v>
          </cell>
          <cell r="L477" t="str">
            <v>W&amp;V</v>
          </cell>
        </row>
        <row r="478">
          <cell r="I478">
            <v>12.5</v>
          </cell>
          <cell r="K478" t="str">
            <v>Schoolreisje 1-7</v>
          </cell>
          <cell r="L478" t="str">
            <v>W&amp;V</v>
          </cell>
        </row>
        <row r="479">
          <cell r="I479">
            <v>13.75</v>
          </cell>
          <cell r="K479" t="str">
            <v>Ouderbijdrage</v>
          </cell>
          <cell r="L479" t="str">
            <v>W&amp;V</v>
          </cell>
        </row>
        <row r="480">
          <cell r="H480">
            <v>34.75</v>
          </cell>
          <cell r="K480" t="str">
            <v>Algemeen</v>
          </cell>
          <cell r="L480" t="str">
            <v>W&amp;V</v>
          </cell>
        </row>
        <row r="481">
          <cell r="I481">
            <v>12.5</v>
          </cell>
          <cell r="K481" t="str">
            <v>Schoolreisje 1-7</v>
          </cell>
          <cell r="L481" t="str">
            <v>W&amp;V</v>
          </cell>
        </row>
        <row r="482">
          <cell r="I482">
            <v>30</v>
          </cell>
          <cell r="K482" t="str">
            <v>Schoolreisje 1-7</v>
          </cell>
          <cell r="L482" t="str">
            <v>W&amp;V</v>
          </cell>
        </row>
        <row r="483">
          <cell r="I483">
            <v>30</v>
          </cell>
          <cell r="K483" t="str">
            <v>Schoolreisje 1-7</v>
          </cell>
          <cell r="L483" t="str">
            <v>W&amp;V</v>
          </cell>
        </row>
        <row r="484">
          <cell r="I484">
            <v>12.5</v>
          </cell>
          <cell r="K484" t="str">
            <v>Schoolreisje 1-7</v>
          </cell>
          <cell r="L484" t="str">
            <v>W&amp;V</v>
          </cell>
        </row>
        <row r="485">
          <cell r="H485">
            <v>30</v>
          </cell>
          <cell r="K485" t="str">
            <v>Schoolreisje 1-7 kosten</v>
          </cell>
          <cell r="L485" t="str">
            <v>W&amp;V</v>
          </cell>
        </row>
        <row r="486">
          <cell r="I486">
            <v>30</v>
          </cell>
          <cell r="K486" t="str">
            <v>Schoolreisje 1-7</v>
          </cell>
          <cell r="L486" t="str">
            <v>W&amp;V</v>
          </cell>
        </row>
        <row r="487">
          <cell r="I487">
            <v>12.5</v>
          </cell>
          <cell r="K487" t="str">
            <v>Schoolreisje 1-7</v>
          </cell>
          <cell r="L487" t="str">
            <v>W&amp;V</v>
          </cell>
        </row>
        <row r="488">
          <cell r="I488">
            <v>12.5</v>
          </cell>
          <cell r="K488" t="str">
            <v>Schoolreisje 1-7</v>
          </cell>
          <cell r="L488" t="str">
            <v>W&amp;V</v>
          </cell>
        </row>
        <row r="489">
          <cell r="I489">
            <v>30</v>
          </cell>
          <cell r="K489" t="str">
            <v>Schoolreisje 1-7</v>
          </cell>
          <cell r="L489" t="str">
            <v>W&amp;V</v>
          </cell>
        </row>
        <row r="490">
          <cell r="H490">
            <v>1528.4</v>
          </cell>
          <cell r="K490" t="str">
            <v>Schoolreisje 1-7 kosten</v>
          </cell>
          <cell r="L490" t="str">
            <v>W&amp;V</v>
          </cell>
        </row>
        <row r="491">
          <cell r="H491">
            <v>610</v>
          </cell>
          <cell r="K491" t="str">
            <v>Schoolreisje 1-7 kosten</v>
          </cell>
          <cell r="L491" t="str">
            <v>W&amp;V</v>
          </cell>
        </row>
        <row r="492">
          <cell r="I492">
            <v>12.5</v>
          </cell>
          <cell r="K492" t="str">
            <v>Schoolreisje 1-7</v>
          </cell>
          <cell r="L492" t="str">
            <v>W&amp;V</v>
          </cell>
        </row>
        <row r="493">
          <cell r="I493">
            <v>12.5</v>
          </cell>
          <cell r="K493" t="str">
            <v>Schoolreisje 1-7</v>
          </cell>
          <cell r="L493" t="str">
            <v>W&amp;V</v>
          </cell>
        </row>
        <row r="494">
          <cell r="H494">
            <v>148.5</v>
          </cell>
          <cell r="K494" t="str">
            <v>Schoolreisje 1-7 kosten</v>
          </cell>
          <cell r="L494" t="str">
            <v>W&amp;V</v>
          </cell>
        </row>
        <row r="495">
          <cell r="H495">
            <v>520</v>
          </cell>
          <cell r="K495" t="str">
            <v>Schoolreisje 1-7 kosten</v>
          </cell>
          <cell r="L495" t="str">
            <v>W&amp;V</v>
          </cell>
        </row>
        <row r="496">
          <cell r="H496">
            <v>56</v>
          </cell>
          <cell r="K496" t="str">
            <v>Schoolreisje 1-7 kosten</v>
          </cell>
          <cell r="L496" t="str">
            <v>W&amp;V</v>
          </cell>
        </row>
        <row r="497">
          <cell r="I497">
            <v>12.5</v>
          </cell>
          <cell r="K497" t="str">
            <v>Schoolreisje 1-7</v>
          </cell>
          <cell r="L497" t="str">
            <v>W&amp;V</v>
          </cell>
        </row>
        <row r="498">
          <cell r="I498">
            <v>27.5</v>
          </cell>
          <cell r="K498" t="str">
            <v>Ouderbijdrage</v>
          </cell>
          <cell r="L498" t="str">
            <v>W&amp;V</v>
          </cell>
        </row>
        <row r="499">
          <cell r="I499">
            <v>27.5</v>
          </cell>
          <cell r="K499" t="str">
            <v>Ouderbijdrage</v>
          </cell>
          <cell r="L499" t="str">
            <v>W&amp;V</v>
          </cell>
        </row>
        <row r="500">
          <cell r="H500">
            <v>197.7</v>
          </cell>
          <cell r="K500" t="str">
            <v>Schoolkamp Groep 8 kosten</v>
          </cell>
          <cell r="L500" t="str">
            <v>W&amp;V</v>
          </cell>
        </row>
        <row r="501">
          <cell r="H501">
            <v>14.9</v>
          </cell>
          <cell r="K501" t="str">
            <v>Schoolreisje 1-7 kosten</v>
          </cell>
          <cell r="L501" t="str">
            <v>W&amp;V</v>
          </cell>
        </row>
        <row r="502">
          <cell r="I502">
            <v>27.5</v>
          </cell>
          <cell r="K502" t="str">
            <v>Ouderbijdrage</v>
          </cell>
          <cell r="L502" t="str">
            <v>W&amp;V</v>
          </cell>
        </row>
        <row r="503">
          <cell r="I503">
            <v>12.5</v>
          </cell>
          <cell r="K503" t="str">
            <v>Schoolreisje 1-7</v>
          </cell>
          <cell r="L503" t="str">
            <v>W&amp;V</v>
          </cell>
        </row>
        <row r="504">
          <cell r="H504">
            <v>470</v>
          </cell>
          <cell r="K504" t="str">
            <v>Schoolreisje 1-7 kosten</v>
          </cell>
          <cell r="L504" t="str">
            <v>W&amp;V</v>
          </cell>
        </row>
        <row r="505">
          <cell r="H505">
            <v>268.95</v>
          </cell>
          <cell r="K505" t="str">
            <v>Investering vanuit ouderbijdrage</v>
          </cell>
          <cell r="L505" t="str">
            <v>W&amp;V</v>
          </cell>
        </row>
        <row r="506">
          <cell r="H506">
            <v>1080</v>
          </cell>
          <cell r="K506" t="str">
            <v>Schoolreisje 1-7 kosten</v>
          </cell>
          <cell r="L506" t="str">
            <v>W&amp;V</v>
          </cell>
        </row>
        <row r="507">
          <cell r="I507">
            <v>12.5</v>
          </cell>
          <cell r="K507" t="str">
            <v>Kruispost</v>
          </cell>
          <cell r="L507" t="str">
            <v>Balans</v>
          </cell>
        </row>
        <row r="508">
          <cell r="H508">
            <v>12.5</v>
          </cell>
          <cell r="K508" t="str">
            <v>Kruispost</v>
          </cell>
          <cell r="L508" t="str">
            <v>Balans</v>
          </cell>
        </row>
        <row r="509">
          <cell r="H509">
            <v>70.55</v>
          </cell>
          <cell r="K509" t="str">
            <v>Algemeen</v>
          </cell>
          <cell r="L509" t="str">
            <v>W&amp;V</v>
          </cell>
        </row>
        <row r="510">
          <cell r="H510">
            <v>29.57</v>
          </cell>
          <cell r="K510" t="str">
            <v>Investering vanuit ouderbijdrage</v>
          </cell>
          <cell r="L510" t="str">
            <v>W&amp;V</v>
          </cell>
        </row>
        <row r="511">
          <cell r="H511">
            <v>22.28</v>
          </cell>
          <cell r="K511" t="str">
            <v>Schoolreisje 1-7 kosten</v>
          </cell>
          <cell r="L511" t="str">
            <v>W&amp;V</v>
          </cell>
        </row>
        <row r="512">
          <cell r="H512">
            <v>481.16</v>
          </cell>
          <cell r="K512" t="str">
            <v>Investering vanuit ouderbijdrage</v>
          </cell>
          <cell r="L512" t="str">
            <v>W&amp;V</v>
          </cell>
        </row>
        <row r="513">
          <cell r="H513">
            <v>37.32</v>
          </cell>
          <cell r="K513" t="str">
            <v>Investering vanuit ouderbijdrage</v>
          </cell>
          <cell r="L513" t="str">
            <v>W&amp;V</v>
          </cell>
        </row>
        <row r="514">
          <cell r="H514">
            <v>25.68</v>
          </cell>
          <cell r="K514" t="str">
            <v>Investering vanuit ouderbijdrage</v>
          </cell>
          <cell r="L514" t="str">
            <v>W&amp;V</v>
          </cell>
        </row>
        <row r="515">
          <cell r="I515">
            <v>125</v>
          </cell>
          <cell r="K515" t="str">
            <v>Vooruitontvangen bedragen</v>
          </cell>
          <cell r="L515" t="str">
            <v>Balans</v>
          </cell>
        </row>
        <row r="516">
          <cell r="H516">
            <v>6.99</v>
          </cell>
          <cell r="K516" t="str">
            <v>Algemeen</v>
          </cell>
          <cell r="L516" t="str">
            <v>W&amp;V</v>
          </cell>
        </row>
        <row r="517">
          <cell r="H517">
            <v>8.99</v>
          </cell>
          <cell r="K517" t="str">
            <v>Algemeen</v>
          </cell>
          <cell r="L517" t="str">
            <v>W&amp;V</v>
          </cell>
        </row>
        <row r="518">
          <cell r="H518">
            <v>15.98</v>
          </cell>
          <cell r="K518" t="str">
            <v>Kruispost</v>
          </cell>
          <cell r="L518" t="str">
            <v>Balans</v>
          </cell>
        </row>
        <row r="519">
          <cell r="H519">
            <v>32.479999999999997</v>
          </cell>
          <cell r="K519" t="str">
            <v>Slotdag</v>
          </cell>
          <cell r="L519" t="str">
            <v>W&amp;V</v>
          </cell>
        </row>
        <row r="520">
          <cell r="H520">
            <v>108.1</v>
          </cell>
          <cell r="K520" t="str">
            <v>Slotdag</v>
          </cell>
          <cell r="L520" t="str">
            <v>W&amp;V</v>
          </cell>
        </row>
        <row r="521">
          <cell r="H521">
            <v>35.67</v>
          </cell>
          <cell r="K521" t="str">
            <v>Vrijdagmiddag activiteiten</v>
          </cell>
          <cell r="L521" t="str">
            <v>W&amp;V</v>
          </cell>
        </row>
        <row r="522">
          <cell r="B522">
            <v>888.40999999999929</v>
          </cell>
          <cell r="I522">
            <v>125</v>
          </cell>
          <cell r="K522" t="str">
            <v>Vooruitontvangen bedragen</v>
          </cell>
          <cell r="L522" t="str">
            <v>Balans</v>
          </cell>
        </row>
        <row r="523">
          <cell r="H523">
            <v>450</v>
          </cell>
          <cell r="K523" t="str">
            <v>Kruispost</v>
          </cell>
          <cell r="L523" t="str">
            <v>Balans</v>
          </cell>
        </row>
        <row r="524">
          <cell r="B524">
            <v>12080.42</v>
          </cell>
          <cell r="I524">
            <v>93.98</v>
          </cell>
          <cell r="K524" t="str">
            <v>Rente-opbrengsten</v>
          </cell>
          <cell r="L524" t="str">
            <v>W&amp;V</v>
          </cell>
        </row>
        <row r="525">
          <cell r="H525">
            <v>200</v>
          </cell>
          <cell r="K525" t="str">
            <v>Investering vanuit ouderbijdrage</v>
          </cell>
          <cell r="L525" t="str">
            <v>W&amp;V</v>
          </cell>
        </row>
        <row r="526">
          <cell r="I526">
            <v>200</v>
          </cell>
          <cell r="K526" t="str">
            <v>Overlopende post</v>
          </cell>
          <cell r="L526" t="str">
            <v>Balans</v>
          </cell>
        </row>
        <row r="527">
          <cell r="H527">
            <v>11.2</v>
          </cell>
          <cell r="K527" t="str">
            <v>Algemeen</v>
          </cell>
          <cell r="L527" t="str">
            <v>W&amp;V</v>
          </cell>
        </row>
        <row r="528">
          <cell r="I528">
            <v>11.2</v>
          </cell>
          <cell r="K528" t="str">
            <v>Overlopende post</v>
          </cell>
          <cell r="L528" t="str">
            <v>Balans</v>
          </cell>
        </row>
        <row r="529">
          <cell r="H529">
            <v>11.7</v>
          </cell>
          <cell r="K529" t="str">
            <v>Algemeen</v>
          </cell>
          <cell r="L529" t="str">
            <v>W&amp;V</v>
          </cell>
        </row>
        <row r="530">
          <cell r="I530">
            <v>11.7</v>
          </cell>
          <cell r="K530" t="str">
            <v>Overlopende post</v>
          </cell>
          <cell r="L530" t="str">
            <v>Balans</v>
          </cell>
        </row>
      </sheetData>
      <sheetData sheetId="1"/>
      <sheetData sheetId="2">
        <row r="5">
          <cell r="A5" t="str">
            <v>Ouderbijdrage</v>
          </cell>
        </row>
        <row r="6">
          <cell r="A6" t="str">
            <v>Schoolkamp Groep 8</v>
          </cell>
        </row>
        <row r="7">
          <cell r="A7" t="str">
            <v>Schoolreisje 1-7</v>
          </cell>
        </row>
        <row r="8">
          <cell r="A8" t="str">
            <v>Rente-opbrengsten</v>
          </cell>
        </row>
        <row r="13">
          <cell r="A13" t="str">
            <v>Kinderboekenweek</v>
          </cell>
        </row>
        <row r="14">
          <cell r="A14" t="str">
            <v>Sinterklaas</v>
          </cell>
        </row>
        <row r="15">
          <cell r="A15" t="str">
            <v>Kerst</v>
          </cell>
        </row>
        <row r="16">
          <cell r="A16" t="str">
            <v>Pasen</v>
          </cell>
        </row>
        <row r="17">
          <cell r="A17" t="str">
            <v>Slotdag</v>
          </cell>
        </row>
        <row r="18">
          <cell r="A18" t="str">
            <v>Schoolreisje 1-7 kosten</v>
          </cell>
        </row>
        <row r="19">
          <cell r="A19" t="str">
            <v>Schoolkamp groep 8 kosten</v>
          </cell>
        </row>
        <row r="20">
          <cell r="A20" t="str">
            <v>Thema avond voor ouders</v>
          </cell>
        </row>
        <row r="21">
          <cell r="A21" t="str">
            <v>Vrijdagmiddag activiteiten</v>
          </cell>
        </row>
        <row r="22">
          <cell r="A22" t="str">
            <v>investering vanuit ouderbijdrage</v>
          </cell>
        </row>
        <row r="23">
          <cell r="A23" t="str">
            <v>Algemeen</v>
          </cell>
        </row>
        <row r="24">
          <cell r="A24" t="str">
            <v>Overig</v>
          </cell>
        </row>
        <row r="28">
          <cell r="C28">
            <v>-475.27000000000044</v>
          </cell>
        </row>
        <row r="32">
          <cell r="A32" t="str">
            <v>W&amp;V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3" sqref="A3:C3"/>
    </sheetView>
  </sheetViews>
  <sheetFormatPr defaultRowHeight="15" x14ac:dyDescent="0.25"/>
  <cols>
    <col min="1" max="1" width="33.7109375" customWidth="1"/>
    <col min="2" max="2" width="9.5703125" bestFit="1" customWidth="1"/>
    <col min="3" max="3" width="17.28515625" bestFit="1" customWidth="1"/>
    <col min="5" max="5" width="27.28515625" bestFit="1" customWidth="1"/>
    <col min="8" max="8" width="34.85546875" bestFit="1" customWidth="1"/>
    <col min="9" max="9" width="18.28515625" customWidth="1"/>
  </cols>
  <sheetData>
    <row r="1" spans="1:9" ht="18.75" x14ac:dyDescent="0.3">
      <c r="A1" s="1" t="s">
        <v>53</v>
      </c>
    </row>
    <row r="2" spans="1:9" ht="15.75" thickBot="1" x14ac:dyDescent="0.3"/>
    <row r="3" spans="1:9" ht="15.75" thickBot="1" x14ac:dyDescent="0.3">
      <c r="A3" s="78" t="s">
        <v>54</v>
      </c>
      <c r="B3" s="79"/>
      <c r="C3" s="80"/>
      <c r="E3" s="2" t="s">
        <v>0</v>
      </c>
    </row>
    <row r="4" spans="1:9" ht="15.75" thickBot="1" x14ac:dyDescent="0.3">
      <c r="A4" s="3" t="s">
        <v>1</v>
      </c>
      <c r="B4" s="4" t="s">
        <v>2</v>
      </c>
      <c r="C4" s="5" t="s">
        <v>3</v>
      </c>
      <c r="E4" s="2" t="s">
        <v>1</v>
      </c>
      <c r="H4" s="6" t="s">
        <v>4</v>
      </c>
      <c r="I4" s="7" t="s">
        <v>5</v>
      </c>
    </row>
    <row r="5" spans="1:9" x14ac:dyDescent="0.25">
      <c r="A5" s="8" t="s">
        <v>6</v>
      </c>
      <c r="B5" s="9">
        <v>5300</v>
      </c>
      <c r="C5" s="10" t="e">
        <f>SUMIF([1]Mutaties!$K$4:$K$1048576,'[1]Winst&amp;Verlies en begroting'!A5,[1]Mutaties!$I$4:$I$1048576)-SUMIF([1]Mutaties!$K$4:$K$1048576,'[1]Winst&amp;Verlies en begroting'!A5,[1]Mutaties!$H$4:$H$1048576)</f>
        <v>#VALUE!</v>
      </c>
      <c r="E5" s="11">
        <v>5500</v>
      </c>
      <c r="H5" s="12" t="s">
        <v>7</v>
      </c>
      <c r="I5" s="13">
        <v>22</v>
      </c>
    </row>
    <row r="6" spans="1:9" x14ac:dyDescent="0.25">
      <c r="A6" s="8" t="s">
        <v>8</v>
      </c>
      <c r="B6" s="9">
        <v>4000</v>
      </c>
      <c r="C6" s="10" t="e">
        <f>SUMIF([1]Mutaties!$K$4:$K$1048576,'[1]Winst&amp;Verlies en begroting'!A6,[1]Mutaties!$I$4:$I$1048576)-SUMIF([1]Mutaties!$K$4:$K$1048576,'[1]Winst&amp;Verlies en begroting'!A6,[1]Mutaties!$H$4:$H$1048576)</f>
        <v>#VALUE!</v>
      </c>
      <c r="E6" s="11"/>
      <c r="H6" s="14" t="s">
        <v>9</v>
      </c>
      <c r="I6" s="15">
        <v>23</v>
      </c>
    </row>
    <row r="7" spans="1:9" x14ac:dyDescent="0.25">
      <c r="A7" s="8" t="s">
        <v>10</v>
      </c>
      <c r="B7" s="9">
        <v>5000</v>
      </c>
      <c r="C7" s="10" t="e">
        <f>SUMIF([1]Mutaties!$K$4:$K$1048576,'[1]Winst&amp;Verlies en begroting'!A7,[1]Mutaties!$I$4:$I$1048576)-SUMIF([1]Mutaties!$K$4:$K$1048576,'[1]Winst&amp;Verlies en begroting'!A7,[1]Mutaties!$H$4:$H$1048576)</f>
        <v>#VALUE!</v>
      </c>
      <c r="D7" s="16"/>
      <c r="E7" s="11"/>
      <c r="H7" s="14">
        <v>3</v>
      </c>
      <c r="I7" s="15">
        <v>22</v>
      </c>
    </row>
    <row r="8" spans="1:9" x14ac:dyDescent="0.25">
      <c r="A8" s="8" t="s">
        <v>11</v>
      </c>
      <c r="B8" s="9">
        <v>150</v>
      </c>
      <c r="C8" s="10" t="e">
        <f>SUMIF([1]Mutaties!$K$4:$K$1048576,'[1]Winst&amp;Verlies en begroting'!A8,[1]Mutaties!$I$4:$I$1048576)-SUMIF([1]Mutaties!$K$4:$K$1048576,'[1]Winst&amp;Verlies en begroting'!A8,[1]Mutaties!$H$4:$H$1048576)</f>
        <v>#VALUE!</v>
      </c>
      <c r="E8" s="11">
        <v>50</v>
      </c>
      <c r="H8" s="14">
        <v>4</v>
      </c>
      <c r="I8" s="15">
        <v>19</v>
      </c>
    </row>
    <row r="9" spans="1:9" ht="15.75" thickBot="1" x14ac:dyDescent="0.3">
      <c r="A9" s="17"/>
      <c r="B9" s="18"/>
      <c r="C9" s="19"/>
      <c r="E9" s="20"/>
      <c r="H9" s="14">
        <v>5</v>
      </c>
      <c r="I9" s="15">
        <v>23</v>
      </c>
    </row>
    <row r="10" spans="1:9" ht="15.75" thickBot="1" x14ac:dyDescent="0.3">
      <c r="A10" s="6" t="s">
        <v>12</v>
      </c>
      <c r="B10" s="21">
        <f>SUM(B5:B8)</f>
        <v>14450</v>
      </c>
      <c r="C10" s="22" t="e">
        <f>SUM(C5:C8)</f>
        <v>#VALUE!</v>
      </c>
      <c r="E10" s="23">
        <f>SUM(E5:E8)</f>
        <v>5550</v>
      </c>
      <c r="H10" s="14">
        <v>6</v>
      </c>
      <c r="I10" s="15">
        <v>32</v>
      </c>
    </row>
    <row r="11" spans="1:9" ht="15.75" thickBot="1" x14ac:dyDescent="0.3">
      <c r="B11" s="16"/>
      <c r="C11" s="16"/>
      <c r="E11" s="16"/>
      <c r="H11" s="14">
        <v>7</v>
      </c>
      <c r="I11" s="15">
        <v>27</v>
      </c>
    </row>
    <row r="12" spans="1:9" ht="15.75" thickBot="1" x14ac:dyDescent="0.3">
      <c r="A12" s="24" t="s">
        <v>13</v>
      </c>
      <c r="B12" s="4" t="s">
        <v>2</v>
      </c>
      <c r="C12" s="5" t="s">
        <v>3</v>
      </c>
      <c r="E12" s="2" t="s">
        <v>13</v>
      </c>
      <c r="H12" s="14">
        <v>8</v>
      </c>
      <c r="I12" s="15">
        <v>19</v>
      </c>
    </row>
    <row r="13" spans="1:9" x14ac:dyDescent="0.25">
      <c r="A13" s="25" t="s">
        <v>14</v>
      </c>
      <c r="B13" s="26">
        <v>200</v>
      </c>
      <c r="C13" s="27" t="e">
        <f>SUMIF([1]Mutaties!$K$4:$K$1048576,'[1]Winst&amp;Verlies en begroting'!A13,[1]Mutaties!$H$4:$H$1048576)-SUMIF([1]Mutaties!$K$4:$K$1048576,'[1]Winst&amp;Verlies en begroting'!A13,[1]Mutaties!$I$4:$I$1048576)</f>
        <v>#VALUE!</v>
      </c>
      <c r="E13" s="28">
        <v>150</v>
      </c>
      <c r="H13" s="14" t="s">
        <v>15</v>
      </c>
      <c r="I13" s="15">
        <v>19</v>
      </c>
    </row>
    <row r="14" spans="1:9" ht="15.75" thickBot="1" x14ac:dyDescent="0.3">
      <c r="A14" s="8" t="s">
        <v>16</v>
      </c>
      <c r="B14" s="29">
        <v>900</v>
      </c>
      <c r="C14" s="10" t="e">
        <f>SUMIF([1]Mutaties!$K$4:$K$1048576,'[1]Winst&amp;Verlies en begroting'!A14,[1]Mutaties!$H$4:$H$1048576)-SUMIF([1]Mutaties!$K$4:$K$1048576,'[1]Winst&amp;Verlies en begroting'!A14,[1]Mutaties!$I$4:$I$1048576)</f>
        <v>#VALUE!</v>
      </c>
      <c r="E14" s="11">
        <v>900</v>
      </c>
      <c r="H14" s="30" t="s">
        <v>17</v>
      </c>
      <c r="I14" s="31">
        <f>SUM(I5:I13)</f>
        <v>206</v>
      </c>
    </row>
    <row r="15" spans="1:9" x14ac:dyDescent="0.25">
      <c r="A15" s="8" t="s">
        <v>18</v>
      </c>
      <c r="B15" s="29">
        <v>500</v>
      </c>
      <c r="C15" s="10" t="e">
        <f>SUMIF([1]Mutaties!$K$4:$K$1048576,'[1]Winst&amp;Verlies en begroting'!A15,[1]Mutaties!$H$4:$H$1048576)-SUMIF([1]Mutaties!$K$4:$K$1048576,'[1]Winst&amp;Verlies en begroting'!A15,[1]Mutaties!$I$4:$I$1048576)</f>
        <v>#VALUE!</v>
      </c>
      <c r="E15" s="11">
        <v>500</v>
      </c>
    </row>
    <row r="16" spans="1:9" x14ac:dyDescent="0.25">
      <c r="A16" s="8" t="s">
        <v>19</v>
      </c>
      <c r="B16" s="29">
        <v>300</v>
      </c>
      <c r="C16" s="10" t="e">
        <f>SUMIF([1]Mutaties!$K$4:$K$1048576,'[1]Winst&amp;Verlies en begroting'!A16,[1]Mutaties!$H$4:$H$1048576)-SUMIF([1]Mutaties!$K$4:$K$1048576,'[1]Winst&amp;Verlies en begroting'!A16,[1]Mutaties!$I$4:$I$1048576)</f>
        <v>#VALUE!</v>
      </c>
      <c r="E16" s="11">
        <v>200</v>
      </c>
      <c r="H16" s="32" t="s">
        <v>20</v>
      </c>
    </row>
    <row r="17" spans="1:9" ht="15.75" thickBot="1" x14ac:dyDescent="0.3">
      <c r="A17" s="8" t="s">
        <v>21</v>
      </c>
      <c r="B17" s="29">
        <v>200</v>
      </c>
      <c r="C17" s="10" t="e">
        <f>SUMIF([1]Mutaties!$K$4:$K$1048576,'[1]Winst&amp;Verlies en begroting'!A17,[1]Mutaties!$H$4:$H$1048576)-SUMIF([1]Mutaties!$K$4:$K$1048576,'[1]Winst&amp;Verlies en begroting'!A17,[1]Mutaties!$I$4:$I$1048576)</f>
        <v>#VALUE!</v>
      </c>
      <c r="E17" s="11">
        <v>200</v>
      </c>
      <c r="I17" s="33"/>
    </row>
    <row r="18" spans="1:9" x14ac:dyDescent="0.25">
      <c r="A18" s="8" t="s">
        <v>22</v>
      </c>
      <c r="B18" s="29">
        <v>5000</v>
      </c>
      <c r="C18" s="34" t="e">
        <f>SUMIF([1]Mutaties!$K$4:$K$1048576,'[1]Winst&amp;Verlies en begroting'!A18,[1]Mutaties!$H$4:$H$1048576)-SUMIF([1]Mutaties!$K$4:$K$1048576,'[1]Winst&amp;Verlies en begroting'!A18,[1]Mutaties!$I$4:$I$1048576)</f>
        <v>#VALUE!</v>
      </c>
      <c r="E18" s="35">
        <f>E7</f>
        <v>0</v>
      </c>
      <c r="H18" s="36" t="s">
        <v>23</v>
      </c>
      <c r="I18" s="37" t="s">
        <v>24</v>
      </c>
    </row>
    <row r="19" spans="1:9" x14ac:dyDescent="0.25">
      <c r="A19" s="8" t="s">
        <v>25</v>
      </c>
      <c r="B19" s="29">
        <v>4000</v>
      </c>
      <c r="C19" s="34" t="e">
        <f>SUMIF([1]Mutaties!$K$4:$K$1048576,'[1]Winst&amp;Verlies en begroting'!A19,[1]Mutaties!$H$4:$H$1048576)-SUMIF([1]Mutaties!$K$4:$K$1048576,'[1]Winst&amp;Verlies en begroting'!A19,[1]Mutaties!$I$4:$I$1048576)</f>
        <v>#VALUE!</v>
      </c>
      <c r="E19" s="35">
        <f>E6</f>
        <v>0</v>
      </c>
      <c r="H19" s="8" t="s">
        <v>26</v>
      </c>
      <c r="I19" s="10">
        <v>200</v>
      </c>
    </row>
    <row r="20" spans="1:9" x14ac:dyDescent="0.25">
      <c r="A20" s="8" t="s">
        <v>27</v>
      </c>
      <c r="B20" s="29">
        <v>250</v>
      </c>
      <c r="C20" s="34" t="e">
        <f>SUMIF([1]Mutaties!$K$4:$K$1048576,'[1]Winst&amp;Verlies en begroting'!A20,[1]Mutaties!$H$4:$H$1048576)-SUMIF([1]Mutaties!$K$4:$K$1048576,'[1]Winst&amp;Verlies en begroting'!A20,[1]Mutaties!$I$4:$I$1048576)</f>
        <v>#VALUE!</v>
      </c>
      <c r="E20" s="35">
        <v>300</v>
      </c>
      <c r="H20" s="38" t="s">
        <v>28</v>
      </c>
      <c r="I20" s="10">
        <v>500</v>
      </c>
    </row>
    <row r="21" spans="1:9" x14ac:dyDescent="0.25">
      <c r="A21" s="8" t="s">
        <v>29</v>
      </c>
      <c r="B21" s="29">
        <v>2500</v>
      </c>
      <c r="C21" s="34" t="e">
        <f>SUMIF([1]Mutaties!$K$4:$K$1048576,'[1]Winst&amp;Verlies en begroting'!A21,[1]Mutaties!$H$4:$H$1048576)-SUMIF([1]Mutaties!$K$4:$K$1048576,'[1]Winst&amp;Verlies en begroting'!A21,[1]Mutaties!$I$4:$I$1048576)</f>
        <v>#VALUE!</v>
      </c>
      <c r="E21" s="35">
        <v>3250</v>
      </c>
      <c r="H21" s="38" t="s">
        <v>30</v>
      </c>
      <c r="I21" s="10">
        <v>250</v>
      </c>
    </row>
    <row r="22" spans="1:9" x14ac:dyDescent="0.25">
      <c r="A22" s="8" t="s">
        <v>31</v>
      </c>
      <c r="B22" s="29">
        <v>2000</v>
      </c>
      <c r="C22" s="34" t="e">
        <f>SUMIF([1]Mutaties!$K$4:$K$1048576,'[1]Winst&amp;Verlies en begroting'!A22,[1]Mutaties!$H$4:$H$1048576)-SUMIF([1]Mutaties!$K$4:$K$1048576,'[1]Winst&amp;Verlies en begroting'!A22,[1]Mutaties!$I$4:$I$1048576)</f>
        <v>#VALUE!</v>
      </c>
      <c r="E22" s="35">
        <v>2500</v>
      </c>
      <c r="H22" s="38" t="s">
        <v>32</v>
      </c>
      <c r="I22" s="10">
        <v>150</v>
      </c>
    </row>
    <row r="23" spans="1:9" x14ac:dyDescent="0.25">
      <c r="A23" s="8" t="s">
        <v>33</v>
      </c>
      <c r="B23" s="9">
        <v>500</v>
      </c>
      <c r="C23" s="34" t="e">
        <f>SUMIF([1]Mutaties!$K$4:$K$1048576,'[1]Winst&amp;Verlies en begroting'!A23,[1]Mutaties!$H$4:$H$1048576)-SUMIF([1]Mutaties!$K$4:$K$1048576,'[1]Winst&amp;Verlies en begroting'!A23,[1]Mutaties!$I$4:$I$1048576)</f>
        <v>#VALUE!</v>
      </c>
      <c r="E23" s="35">
        <v>550</v>
      </c>
      <c r="H23" s="38" t="s">
        <v>34</v>
      </c>
      <c r="I23" s="10">
        <v>740</v>
      </c>
    </row>
    <row r="24" spans="1:9" x14ac:dyDescent="0.25">
      <c r="A24" s="8" t="s">
        <v>35</v>
      </c>
      <c r="B24" s="9">
        <v>250</v>
      </c>
      <c r="C24" s="34" t="e">
        <f>SUMIF([1]Mutaties!$K$4:$K$1048576,'[1]Winst&amp;Verlies en begroting'!A24,[1]Mutaties!$H$4:$H$1048576)-SUMIF([1]Mutaties!$K$4:$K$1048576,'[1]Winst&amp;Verlies en begroting'!A24,[1]Mutaties!$I$4:$I$1048576)</f>
        <v>#VALUE!</v>
      </c>
      <c r="E24" s="35"/>
      <c r="H24" s="38" t="s">
        <v>36</v>
      </c>
      <c r="I24" s="10">
        <v>100</v>
      </c>
    </row>
    <row r="25" spans="1:9" ht="15.75" thickBot="1" x14ac:dyDescent="0.3">
      <c r="A25" s="17"/>
      <c r="B25" s="18"/>
      <c r="C25" s="39"/>
      <c r="E25" s="40"/>
      <c r="H25" s="38" t="s">
        <v>37</v>
      </c>
      <c r="I25" s="10">
        <v>500</v>
      </c>
    </row>
    <row r="26" spans="1:9" ht="15.75" thickBot="1" x14ac:dyDescent="0.3">
      <c r="A26" s="6" t="s">
        <v>38</v>
      </c>
      <c r="B26" s="21">
        <f>SUM(B13:B24)</f>
        <v>16600</v>
      </c>
      <c r="C26" s="22" t="e">
        <f>SUM(C13:C24)</f>
        <v>#VALUE!</v>
      </c>
      <c r="D26" s="16"/>
      <c r="E26" s="23">
        <f>SUM(E13:E24)</f>
        <v>8550</v>
      </c>
      <c r="H26" s="38"/>
      <c r="I26" s="10"/>
    </row>
    <row r="27" spans="1:9" ht="15.75" thickBot="1" x14ac:dyDescent="0.3">
      <c r="B27" s="16"/>
      <c r="H27" s="41" t="s">
        <v>17</v>
      </c>
      <c r="I27" s="42">
        <f>SUM(I19:I25)</f>
        <v>2440</v>
      </c>
    </row>
    <row r="28" spans="1:9" ht="15.75" thickBot="1" x14ac:dyDescent="0.3">
      <c r="A28" s="24" t="s">
        <v>39</v>
      </c>
      <c r="B28" s="43">
        <f>B10-B26</f>
        <v>-2150</v>
      </c>
      <c r="C28" s="44" t="e">
        <f>C10-C26</f>
        <v>#VALUE!</v>
      </c>
      <c r="E28" s="44">
        <f>E10-E26</f>
        <v>-3000</v>
      </c>
      <c r="H28" s="45"/>
      <c r="I28" s="46"/>
    </row>
    <row r="29" spans="1:9" x14ac:dyDescent="0.25">
      <c r="H29" s="47" t="s">
        <v>40</v>
      </c>
      <c r="I29" s="48">
        <v>2500</v>
      </c>
    </row>
    <row r="31" spans="1:9" hidden="1" x14ac:dyDescent="0.25">
      <c r="A31" s="32" t="s">
        <v>41</v>
      </c>
      <c r="B31" s="49"/>
    </row>
    <row r="32" spans="1:9" hidden="1" x14ac:dyDescent="0.25">
      <c r="A32" t="s">
        <v>42</v>
      </c>
      <c r="C32" s="16" t="e">
        <f>SUMIF([1]Mutaties!$L$4:$L$1048576,'[1]Winst&amp;Verlies en begroting'!A32,[1]Mutaties!$I$4:$I$1048576)-SUMIF([1]Mutaties!$L$4:$L$1048576,'[1]Winst&amp;Verlies en begroting'!A32,[1]Mutaties!$H$4:$H$1048576)</f>
        <v>#VALUE!</v>
      </c>
    </row>
    <row r="33" spans="1:3" x14ac:dyDescent="0.25">
      <c r="A33" t="s">
        <v>43</v>
      </c>
      <c r="C33" s="50" t="e">
        <f>C28-C32</f>
        <v>#VALUE!</v>
      </c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defaultRowHeight="15" x14ac:dyDescent="0.25"/>
  <cols>
    <col min="1" max="1" width="24.85546875" bestFit="1" customWidth="1"/>
    <col min="2" max="2" width="19" customWidth="1"/>
    <col min="3" max="3" width="11.7109375" bestFit="1" customWidth="1"/>
    <col min="4" max="4" width="36.5703125" bestFit="1" customWidth="1"/>
    <col min="5" max="6" width="11.7109375" bestFit="1" customWidth="1"/>
  </cols>
  <sheetData>
    <row r="1" spans="1:7" ht="23.25" x14ac:dyDescent="0.35">
      <c r="A1" s="51" t="s">
        <v>44</v>
      </c>
      <c r="B1" s="52"/>
      <c r="C1" s="53"/>
      <c r="D1" s="53"/>
      <c r="E1" s="53"/>
      <c r="F1" s="54"/>
      <c r="G1" s="55"/>
    </row>
    <row r="2" spans="1:7" x14ac:dyDescent="0.25">
      <c r="A2" s="54"/>
      <c r="B2" s="53"/>
      <c r="C2" s="54"/>
      <c r="D2" s="53"/>
      <c r="E2" s="53"/>
      <c r="F2" s="54"/>
      <c r="G2" s="55"/>
    </row>
    <row r="3" spans="1:7" ht="23.25" x14ac:dyDescent="0.35">
      <c r="A3" s="56" t="s">
        <v>45</v>
      </c>
      <c r="B3" s="57">
        <v>42216</v>
      </c>
      <c r="C3" s="57">
        <v>41851</v>
      </c>
      <c r="D3" s="58" t="s">
        <v>46</v>
      </c>
      <c r="E3" s="57">
        <v>42216</v>
      </c>
      <c r="F3" s="57">
        <v>41851</v>
      </c>
      <c r="G3" s="55"/>
    </row>
    <row r="4" spans="1:7" ht="18" x14ac:dyDescent="0.25">
      <c r="A4" s="59" t="s">
        <v>47</v>
      </c>
      <c r="B4" s="60">
        <f>[1]Mutaties!B524</f>
        <v>12080.42</v>
      </c>
      <c r="C4" s="60">
        <v>12436.44</v>
      </c>
      <c r="D4" s="61" t="s">
        <v>48</v>
      </c>
      <c r="E4" s="60">
        <f>F4+'[1]Winst&amp;Verlies en begroting'!C28</f>
        <v>12511.91</v>
      </c>
      <c r="F4" s="60">
        <v>12987.18</v>
      </c>
      <c r="G4" s="62"/>
    </row>
    <row r="5" spans="1:7" ht="18" x14ac:dyDescent="0.25">
      <c r="A5" s="59" t="s">
        <v>49</v>
      </c>
      <c r="B5" s="60">
        <f>[1]Mutaties!B522</f>
        <v>888.40999999999929</v>
      </c>
      <c r="C5" s="60">
        <v>1643.61</v>
      </c>
      <c r="D5" s="61" t="s">
        <v>50</v>
      </c>
      <c r="E5" s="60">
        <v>222.9</v>
      </c>
      <c r="F5" s="60">
        <v>1147.8699999999999</v>
      </c>
      <c r="G5" s="63"/>
    </row>
    <row r="6" spans="1:7" ht="18" x14ac:dyDescent="0.25">
      <c r="A6" s="59" t="s">
        <v>51</v>
      </c>
      <c r="B6" s="60">
        <v>15.98</v>
      </c>
      <c r="C6" s="60">
        <v>55</v>
      </c>
      <c r="D6" s="61" t="s">
        <v>52</v>
      </c>
      <c r="E6" s="60">
        <v>250</v>
      </c>
      <c r="F6" s="60">
        <v>0</v>
      </c>
      <c r="G6" s="62"/>
    </row>
    <row r="7" spans="1:7" ht="18" x14ac:dyDescent="0.25">
      <c r="A7" s="64"/>
      <c r="B7" s="65"/>
      <c r="C7" s="65"/>
      <c r="D7" s="66"/>
      <c r="E7" s="65"/>
      <c r="F7" s="65"/>
      <c r="G7" s="62"/>
    </row>
    <row r="8" spans="1:7" ht="18.75" thickBot="1" x14ac:dyDescent="0.3">
      <c r="A8" s="67"/>
      <c r="B8" s="68"/>
      <c r="C8" s="68"/>
      <c r="D8" s="69"/>
      <c r="E8" s="68"/>
      <c r="F8" s="68"/>
      <c r="G8" s="62"/>
    </row>
    <row r="9" spans="1:7" ht="18.75" thickBot="1" x14ac:dyDescent="0.3">
      <c r="A9" s="70" t="s">
        <v>17</v>
      </c>
      <c r="B9" s="71">
        <f>SUM(B4:B7)</f>
        <v>12984.81</v>
      </c>
      <c r="C9" s="71">
        <f>SUM(C4:C6)</f>
        <v>14135.050000000001</v>
      </c>
      <c r="D9" s="72"/>
      <c r="E9" s="71">
        <f>SUM(E4:E7)</f>
        <v>12984.81</v>
      </c>
      <c r="F9" s="73">
        <f>SUM(F4:F6)</f>
        <v>14135.05</v>
      </c>
      <c r="G9" s="62"/>
    </row>
    <row r="10" spans="1:7" ht="18" x14ac:dyDescent="0.25">
      <c r="A10" s="62"/>
      <c r="B10" s="62"/>
      <c r="C10" s="74"/>
      <c r="D10" s="62"/>
      <c r="E10" s="62"/>
      <c r="F10" s="74"/>
      <c r="G10" s="62"/>
    </row>
    <row r="11" spans="1:7" ht="18" hidden="1" x14ac:dyDescent="0.25">
      <c r="A11" s="74" t="s">
        <v>41</v>
      </c>
      <c r="B11" s="75">
        <f>B9-E9</f>
        <v>0</v>
      </c>
      <c r="C11" s="76">
        <f>C9-F9</f>
        <v>0</v>
      </c>
      <c r="D11" s="63"/>
      <c r="E11" s="62"/>
      <c r="F11" s="62"/>
      <c r="G11" s="62"/>
    </row>
    <row r="12" spans="1:7" ht="18" x14ac:dyDescent="0.25">
      <c r="A12" s="62"/>
      <c r="B12" s="62"/>
      <c r="C12" s="62"/>
      <c r="D12" s="62"/>
      <c r="E12" s="62"/>
      <c r="F12" s="62"/>
      <c r="G12" s="62"/>
    </row>
    <row r="15" spans="1:7" x14ac:dyDescent="0.25">
      <c r="E15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Winst&amp;verlies en begroting</vt:lpstr>
      <vt:lpstr>Balans per 31-7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</dc:creator>
  <cp:lastModifiedBy>Janette de Moor</cp:lastModifiedBy>
  <dcterms:created xsi:type="dcterms:W3CDTF">2015-10-26T21:51:51Z</dcterms:created>
  <dcterms:modified xsi:type="dcterms:W3CDTF">2015-10-28T13:58:37Z</dcterms:modified>
</cp:coreProperties>
</file>